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4" activeTab="0"/>
  </bookViews>
  <sheets>
    <sheet name="総合" sheetId="1" r:id="rId1"/>
    <sheet name="種目別3×20" sheetId="2" state="hidden" r:id="rId2"/>
    <sheet name="明治10mS40MW" sheetId="3" r:id="rId3"/>
    <sheet name="10mS40ファイナル" sheetId="4" state="hidden" r:id="rId4"/>
  </sheets>
  <definedNames>
    <definedName name="_xlnm.Print_Area" localSheetId="0">'総合'!$A$1:$AR$65</definedName>
    <definedName name="_xlnm.Print_Area" localSheetId="2">'明治10mS40MW'!$A$2:$AB$89</definedName>
  </definedNames>
  <calcPr fullCalcOnLoad="1"/>
</workbook>
</file>

<file path=xl/sharedStrings.xml><?xml version="1.0" encoding="utf-8"?>
<sst xmlns="http://schemas.openxmlformats.org/spreadsheetml/2006/main" count="184" uniqueCount="112">
  <si>
    <t>関東学生ライフル射撃選手権春季大会</t>
  </si>
  <si>
    <t>UNIV</t>
  </si>
  <si>
    <t>Total</t>
  </si>
  <si>
    <t>第一位</t>
  </si>
  <si>
    <t>日大</t>
  </si>
  <si>
    <t>第二位</t>
  </si>
  <si>
    <t>明治</t>
  </si>
  <si>
    <t>第三位</t>
  </si>
  <si>
    <t>中央</t>
  </si>
  <si>
    <t>東洋</t>
  </si>
  <si>
    <t>立教</t>
  </si>
  <si>
    <t>S1</t>
  </si>
  <si>
    <t>S2</t>
  </si>
  <si>
    <t>S3</t>
  </si>
  <si>
    <t>S4</t>
  </si>
  <si>
    <t>X</t>
  </si>
  <si>
    <t>市川　早紀</t>
  </si>
  <si>
    <t>樋口　咲希</t>
  </si>
  <si>
    <t>生駒　早織</t>
  </si>
  <si>
    <t>P</t>
  </si>
  <si>
    <t>S</t>
  </si>
  <si>
    <t>K</t>
  </si>
  <si>
    <t>高橋　由希絵</t>
  </si>
  <si>
    <t>10mS40W</t>
  </si>
  <si>
    <t>：</t>
  </si>
  <si>
    <t>氏　　　　　名</t>
  </si>
  <si>
    <t>湯浅　菜月</t>
  </si>
  <si>
    <t>海蔵　昌子</t>
  </si>
  <si>
    <t>小泉　茉優</t>
  </si>
  <si>
    <t>清水　綾乃</t>
  </si>
  <si>
    <t>50m3×20W</t>
  </si>
  <si>
    <t>菊池　奈緒美</t>
  </si>
  <si>
    <t>渡邉　奈奈</t>
  </si>
  <si>
    <t>正林　奈津美</t>
  </si>
  <si>
    <t>G</t>
  </si>
  <si>
    <t>Order</t>
  </si>
  <si>
    <t>備考</t>
  </si>
  <si>
    <t>上位者３名</t>
  </si>
  <si>
    <t>FINAL</t>
  </si>
  <si>
    <t>氏　　名</t>
  </si>
  <si>
    <t>ＴＯＴＡＬ</t>
  </si>
  <si>
    <t>ＦＩＮＡＬ　ＴＯＴＡＬ</t>
  </si>
  <si>
    <t>Ｏｒｄｅｒ</t>
  </si>
  <si>
    <t>砥石　真衣</t>
  </si>
  <si>
    <t>早川　知希</t>
  </si>
  <si>
    <t>舘　明日香</t>
  </si>
  <si>
    <t>平均点</t>
  </si>
  <si>
    <t>総合得点</t>
  </si>
  <si>
    <t>点</t>
  </si>
  <si>
    <t>天候 ☁</t>
  </si>
  <si>
    <t>明大選手権</t>
  </si>
  <si>
    <r>
      <rPr>
        <sz val="14"/>
        <color indexed="9"/>
        <rFont val="ＭＳ Ｐゴシック"/>
        <family val="3"/>
      </rPr>
      <t>島</t>
    </r>
    <r>
      <rPr>
        <sz val="14"/>
        <rFont val="ＭＳ Ｐゴシック"/>
        <family val="3"/>
      </rPr>
      <t>於  生田</t>
    </r>
  </si>
  <si>
    <t>団体順位</t>
  </si>
  <si>
    <t>氏　名</t>
  </si>
  <si>
    <t>明大選手権（10mS40MW）</t>
  </si>
  <si>
    <r>
      <rPr>
        <sz val="12"/>
        <color indexed="9"/>
        <rFont val="ＭＳ Ｐゴシック"/>
        <family val="3"/>
      </rPr>
      <t>島</t>
    </r>
    <r>
      <rPr>
        <sz val="12"/>
        <rFont val="ＭＳ Ｐゴシック"/>
        <family val="3"/>
      </rPr>
      <t>於 生田</t>
    </r>
  </si>
  <si>
    <t>OB</t>
  </si>
  <si>
    <t>OG</t>
  </si>
  <si>
    <t>OB</t>
  </si>
  <si>
    <t>総ポイント</t>
  </si>
  <si>
    <t>順位</t>
  </si>
  <si>
    <t>平均点</t>
  </si>
  <si>
    <t>総得点</t>
  </si>
  <si>
    <t>Ｓ１</t>
  </si>
  <si>
    <t>Ｓ２</t>
  </si>
  <si>
    <t>Ｓ３</t>
  </si>
  <si>
    <t>Ｓ４</t>
  </si>
  <si>
    <t>Ｔｏｔａｌ</t>
  </si>
  <si>
    <t>ポイント</t>
  </si>
  <si>
    <t>X</t>
  </si>
  <si>
    <t>小畑　まゆ</t>
  </si>
  <si>
    <t>佐橋　朋木</t>
  </si>
  <si>
    <t>毛塚　明善</t>
  </si>
  <si>
    <t>佐々木　亜子</t>
  </si>
  <si>
    <t>OG</t>
  </si>
  <si>
    <t>大山　和馬</t>
  </si>
  <si>
    <t>山下　翼</t>
  </si>
  <si>
    <t>生駒　早織</t>
  </si>
  <si>
    <t>井浦　望</t>
  </si>
  <si>
    <t>島崎　弘隆</t>
  </si>
  <si>
    <t>中田　有士郎</t>
  </si>
  <si>
    <t>久家　有香</t>
  </si>
  <si>
    <t>嘉山　豪</t>
  </si>
  <si>
    <t>齋藤　暢哉</t>
  </si>
  <si>
    <t>東山　朋樹</t>
  </si>
  <si>
    <t>深澤　宏樹</t>
  </si>
  <si>
    <t>平　奈留美</t>
  </si>
  <si>
    <t>玉城　弘也</t>
  </si>
  <si>
    <t>時田　亜也加</t>
  </si>
  <si>
    <t>八藤後　峻</t>
  </si>
  <si>
    <t>赤嶺　舜</t>
  </si>
  <si>
    <t>小澤　綾香</t>
  </si>
  <si>
    <t>小野　靖弘</t>
  </si>
  <si>
    <t>塩川　龍矢</t>
  </si>
  <si>
    <t>竹澤　隼</t>
  </si>
  <si>
    <t>永澤　瞳</t>
  </si>
  <si>
    <t>柳川　由太郎</t>
  </si>
  <si>
    <t>２０１４年 １１月 ３０日</t>
  </si>
  <si>
    <t>　　　２０１４年 １１月 ３０日　</t>
  </si>
  <si>
    <t>生駒　早織</t>
  </si>
  <si>
    <t>深澤　宏樹</t>
  </si>
  <si>
    <t>八藤後　峻</t>
  </si>
  <si>
    <t>毛塚　明善</t>
  </si>
  <si>
    <t>DNS</t>
  </si>
  <si>
    <t>樋口　咲希</t>
  </si>
  <si>
    <t>今井　尚子</t>
  </si>
  <si>
    <t>OG</t>
  </si>
  <si>
    <t>DNS</t>
  </si>
  <si>
    <t>嘉山　豪</t>
  </si>
  <si>
    <t>自己新記録</t>
  </si>
  <si>
    <t>自己新記録</t>
  </si>
  <si>
    <t>OB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</si>
</sst>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</numFmts>
  <fonts count="77">
    <font>
      <sz val="11"/>
      <name val="ＭＳ Ｐゴシック"/>
      <family val="3"/>
    </font>
    <font>
      <sz val="10"/>
      <name val="Arial"/>
      <family val="2"/>
    </font>
    <font>
      <sz val="2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8"/>
      <color indexed="8"/>
      <name val="ＭＳ Ｐゴシック"/>
      <family val="3"/>
    </font>
    <font>
      <sz val="17"/>
      <name val="ＭＳ Ｐゴシック"/>
      <family val="3"/>
    </font>
    <font>
      <sz val="21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34"/>
      <name val="ＭＳ Ｐゴシック"/>
      <family val="3"/>
    </font>
    <font>
      <sz val="16.5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2.5"/>
      <name val="ＭＳ Ｐゴシック"/>
      <family val="3"/>
    </font>
    <font>
      <sz val="8.5"/>
      <name val="ＭＳ Ｐゴシック"/>
      <family val="3"/>
    </font>
    <font>
      <u val="single"/>
      <sz val="1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33.5"/>
      <name val="ＭＳ Ｐゴシック"/>
      <family val="3"/>
    </font>
    <font>
      <sz val="11.5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sz val="48"/>
      <name val="ＭＳ Ｐゴシック"/>
      <family val="3"/>
    </font>
    <font>
      <sz val="19"/>
      <name val="ＭＳ Ｐゴシック"/>
      <family val="3"/>
    </font>
    <font>
      <sz val="25"/>
      <name val="ＭＳ Ｐゴシック"/>
      <family val="3"/>
    </font>
    <font>
      <sz val="2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sz val="24"/>
      <color indexed="8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8"/>
      <color theme="0"/>
      <name val="ＭＳ Ｐゴシック"/>
      <family val="3"/>
    </font>
    <font>
      <sz val="24"/>
      <color theme="1"/>
      <name val="ＭＳ Ｐゴシック"/>
      <family val="3"/>
    </font>
    <font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ill="0" applyBorder="0" applyProtection="0">
      <alignment vertical="center"/>
    </xf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vertical="center"/>
    </xf>
    <xf numFmtId="176" fontId="27" fillId="0" borderId="16" xfId="0" applyNumberFormat="1" applyFont="1" applyBorder="1" applyAlignment="1">
      <alignment horizontal="center" vertical="center"/>
    </xf>
    <xf numFmtId="9" fontId="0" fillId="0" borderId="0" xfId="42" applyFont="1" applyFill="1" applyBorder="1" applyAlignment="1" applyProtection="1">
      <alignment vertical="center"/>
      <protection/>
    </xf>
    <xf numFmtId="176" fontId="29" fillId="0" borderId="14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/>
    </xf>
    <xf numFmtId="177" fontId="13" fillId="0" borderId="36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177" fontId="73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177" fontId="4" fillId="0" borderId="4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0" fontId="73" fillId="0" borderId="22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177" fontId="4" fillId="0" borderId="46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177" fontId="73" fillId="0" borderId="54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77" fontId="4" fillId="0" borderId="54" xfId="0" applyNumberFormat="1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60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61" xfId="0" applyNumberFormat="1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64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18" fillId="0" borderId="6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65" xfId="0" applyNumberFormat="1" applyFont="1" applyBorder="1" applyAlignment="1">
      <alignment horizontal="center" vertical="center"/>
    </xf>
    <xf numFmtId="177" fontId="12" fillId="0" borderId="66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67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75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25" fillId="0" borderId="14" xfId="0" applyFont="1" applyBorder="1" applyAlignment="1">
      <alignment horizontal="center" vertical="center" wrapText="1" shrinkToFit="1"/>
    </xf>
    <xf numFmtId="0" fontId="25" fillId="0" borderId="60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61" xfId="0" applyFont="1" applyBorder="1" applyAlignment="1">
      <alignment horizontal="center" vertical="center" wrapText="1" shrinkToFit="1"/>
    </xf>
    <xf numFmtId="176" fontId="75" fillId="0" borderId="14" xfId="0" applyNumberFormat="1" applyFont="1" applyBorder="1" applyAlignment="1">
      <alignment vertical="center"/>
    </xf>
    <xf numFmtId="176" fontId="75" fillId="0" borderId="17" xfId="0" applyNumberFormat="1" applyFont="1" applyBorder="1" applyAlignment="1">
      <alignment vertical="center"/>
    </xf>
    <xf numFmtId="176" fontId="75" fillId="0" borderId="60" xfId="0" applyNumberFormat="1" applyFont="1" applyBorder="1" applyAlignment="1">
      <alignment vertical="center"/>
    </xf>
    <xf numFmtId="176" fontId="75" fillId="0" borderId="16" xfId="0" applyNumberFormat="1" applyFont="1" applyBorder="1" applyAlignment="1">
      <alignment vertical="center"/>
    </xf>
    <xf numFmtId="176" fontId="75" fillId="0" borderId="12" xfId="0" applyNumberFormat="1" applyFont="1" applyBorder="1" applyAlignment="1">
      <alignment vertical="center"/>
    </xf>
    <xf numFmtId="176" fontId="75" fillId="0" borderId="61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1" xfId="0" applyBorder="1" applyAlignment="1">
      <alignment vertical="center"/>
    </xf>
    <xf numFmtId="176" fontId="12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7"/>
  <sheetViews>
    <sheetView tabSelected="1" zoomScale="115" zoomScaleNormal="115" zoomScalePageLayoutView="0" workbookViewId="0" topLeftCell="A1">
      <selection activeCell="E10" sqref="E10:F23"/>
    </sheetView>
  </sheetViews>
  <sheetFormatPr defaultColWidth="9.00390625" defaultRowHeight="13.5"/>
  <cols>
    <col min="1" max="3" width="2.25390625" style="1" customWidth="1"/>
    <col min="4" max="4" width="2.625" style="1" customWidth="1"/>
    <col min="5" max="5" width="5.00390625" style="1" customWidth="1"/>
    <col min="6" max="6" width="6.25390625" style="1" customWidth="1"/>
    <col min="7" max="11" width="2.25390625" style="1" customWidth="1"/>
    <col min="12" max="12" width="2.50390625" style="1" customWidth="1"/>
    <col min="13" max="13" width="2.25390625" style="1" hidden="1" customWidth="1"/>
    <col min="14" max="15" width="2.50390625" style="1" customWidth="1"/>
    <col min="16" max="17" width="0.875" style="1" customWidth="1"/>
    <col min="18" max="24" width="2.25390625" style="1" customWidth="1"/>
    <col min="25" max="25" width="0.6171875" style="1" customWidth="1"/>
    <col min="26" max="37" width="2.25390625" style="1" customWidth="1"/>
    <col min="38" max="38" width="2.625" style="1" customWidth="1"/>
    <col min="39" max="43" width="2.25390625" style="1" customWidth="1"/>
    <col min="44" max="44" width="7.25390625" style="1" customWidth="1"/>
    <col min="45" max="16384" width="9.00390625" style="1" customWidth="1"/>
  </cols>
  <sheetData>
    <row r="1" spans="1:42" ht="18" customHeight="1">
      <c r="A1" s="147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</row>
    <row r="2" spans="1:42" ht="18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</row>
    <row r="3" spans="1:42" ht="18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</row>
    <row r="4" spans="16:42" ht="15" customHeight="1">
      <c r="P4" s="148" t="s">
        <v>98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 t="s">
        <v>49</v>
      </c>
      <c r="AG4" s="149"/>
      <c r="AH4" s="149"/>
      <c r="AI4" s="149"/>
      <c r="AJ4" s="149"/>
      <c r="AK4" s="149"/>
      <c r="AL4" s="149"/>
      <c r="AM4" s="149"/>
      <c r="AN4" s="149"/>
      <c r="AO4" s="149"/>
      <c r="AP4" s="149"/>
    </row>
    <row r="5" spans="16:42" ht="15" customHeight="1"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</row>
    <row r="6" spans="28:42" ht="18" customHeight="1">
      <c r="AB6" s="2"/>
      <c r="AC6" s="2"/>
      <c r="AD6" s="2"/>
      <c r="AF6" s="149" t="s">
        <v>51</v>
      </c>
      <c r="AG6" s="149"/>
      <c r="AH6" s="149"/>
      <c r="AI6" s="149"/>
      <c r="AJ6" s="149"/>
      <c r="AK6" s="149"/>
      <c r="AL6" s="149"/>
      <c r="AM6" s="149"/>
      <c r="AN6" s="149"/>
      <c r="AO6" s="149"/>
      <c r="AP6" s="149"/>
    </row>
    <row r="7" spans="1:42" ht="18" customHeight="1">
      <c r="A7" s="150" t="s">
        <v>52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AB7" s="2"/>
      <c r="AC7" s="2"/>
      <c r="AD7" s="2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</row>
    <row r="8" spans="1:30" ht="18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AC8" s="3"/>
      <c r="AD8" s="3"/>
    </row>
    <row r="9" spans="1:45" ht="17.25" customHeight="1" thickBot="1">
      <c r="A9" s="155" t="s">
        <v>60</v>
      </c>
      <c r="B9" s="137"/>
      <c r="C9" s="137"/>
      <c r="D9" s="137"/>
      <c r="E9" s="211" t="s">
        <v>61</v>
      </c>
      <c r="F9" s="136"/>
      <c r="G9" s="141" t="s">
        <v>62</v>
      </c>
      <c r="H9" s="137"/>
      <c r="I9" s="137"/>
      <c r="J9" s="137"/>
      <c r="K9" s="137"/>
      <c r="L9" s="141" t="s">
        <v>59</v>
      </c>
      <c r="M9" s="137"/>
      <c r="N9" s="137"/>
      <c r="O9" s="137"/>
      <c r="P9" s="137"/>
      <c r="Q9" s="137"/>
      <c r="R9" s="136" t="s">
        <v>53</v>
      </c>
      <c r="S9" s="137"/>
      <c r="T9" s="137"/>
      <c r="U9" s="137"/>
      <c r="V9" s="137"/>
      <c r="W9" s="137"/>
      <c r="X9" s="137"/>
      <c r="Y9" s="137"/>
      <c r="Z9" s="136" t="s">
        <v>63</v>
      </c>
      <c r="AA9" s="137"/>
      <c r="AB9" s="137"/>
      <c r="AC9" s="137" t="s">
        <v>64</v>
      </c>
      <c r="AD9" s="137"/>
      <c r="AE9" s="137"/>
      <c r="AF9" s="137" t="s">
        <v>65</v>
      </c>
      <c r="AG9" s="137"/>
      <c r="AH9" s="137"/>
      <c r="AI9" s="137" t="s">
        <v>66</v>
      </c>
      <c r="AJ9" s="137"/>
      <c r="AK9" s="137"/>
      <c r="AL9" s="137" t="s">
        <v>67</v>
      </c>
      <c r="AM9" s="137"/>
      <c r="AN9" s="137"/>
      <c r="AO9" s="137"/>
      <c r="AP9" s="141" t="s">
        <v>69</v>
      </c>
      <c r="AQ9" s="142"/>
      <c r="AR9" s="39" t="s">
        <v>68</v>
      </c>
      <c r="AS9" s="41"/>
    </row>
    <row r="10" spans="1:45" ht="11.25" customHeight="1">
      <c r="A10" s="52">
        <v>1</v>
      </c>
      <c r="B10" s="53"/>
      <c r="C10" s="53"/>
      <c r="D10" s="54"/>
      <c r="E10" s="61">
        <v>400.6</v>
      </c>
      <c r="F10" s="62"/>
      <c r="G10" s="67">
        <v>2407.7</v>
      </c>
      <c r="H10" s="68"/>
      <c r="I10" s="68"/>
      <c r="J10" s="68"/>
      <c r="K10" s="69"/>
      <c r="L10" s="76">
        <v>21</v>
      </c>
      <c r="M10" s="77"/>
      <c r="N10" s="77"/>
      <c r="O10" s="77"/>
      <c r="P10" s="77"/>
      <c r="Q10" s="78"/>
      <c r="R10" s="151" t="s">
        <v>102</v>
      </c>
      <c r="S10" s="152"/>
      <c r="T10" s="152"/>
      <c r="U10" s="152"/>
      <c r="V10" s="152"/>
      <c r="W10" s="152"/>
      <c r="X10" s="152"/>
      <c r="Y10" s="152"/>
      <c r="Z10" s="159">
        <v>99.6</v>
      </c>
      <c r="AA10" s="159"/>
      <c r="AB10" s="160"/>
      <c r="AC10" s="161">
        <v>98.6</v>
      </c>
      <c r="AD10" s="159"/>
      <c r="AE10" s="160"/>
      <c r="AF10" s="161">
        <v>96.2</v>
      </c>
      <c r="AG10" s="159"/>
      <c r="AH10" s="160"/>
      <c r="AI10" s="161">
        <v>98.5</v>
      </c>
      <c r="AJ10" s="159"/>
      <c r="AK10" s="159"/>
      <c r="AL10" s="157">
        <f>SUM(Z10,AC10,AF10,AI10)</f>
        <v>392.9</v>
      </c>
      <c r="AM10" s="157"/>
      <c r="AN10" s="157"/>
      <c r="AO10" s="157"/>
      <c r="AP10" s="153">
        <v>11</v>
      </c>
      <c r="AQ10" s="153"/>
      <c r="AR10" s="212">
        <v>4</v>
      </c>
      <c r="AS10" s="41"/>
    </row>
    <row r="11" spans="1:45" ht="11.25" customHeight="1">
      <c r="A11" s="55"/>
      <c r="B11" s="56"/>
      <c r="C11" s="56"/>
      <c r="D11" s="57"/>
      <c r="E11" s="63"/>
      <c r="F11" s="64"/>
      <c r="G11" s="70"/>
      <c r="H11" s="71"/>
      <c r="I11" s="71"/>
      <c r="J11" s="71"/>
      <c r="K11" s="72"/>
      <c r="L11" s="79"/>
      <c r="M11" s="80"/>
      <c r="N11" s="80"/>
      <c r="O11" s="80"/>
      <c r="P11" s="80"/>
      <c r="Q11" s="81"/>
      <c r="R11" s="138"/>
      <c r="S11" s="139"/>
      <c r="T11" s="139"/>
      <c r="U11" s="139"/>
      <c r="V11" s="139"/>
      <c r="W11" s="139"/>
      <c r="X11" s="139"/>
      <c r="Y11" s="139"/>
      <c r="Z11" s="50"/>
      <c r="AA11" s="50"/>
      <c r="AB11" s="51"/>
      <c r="AC11" s="49"/>
      <c r="AD11" s="50"/>
      <c r="AE11" s="51"/>
      <c r="AF11" s="49"/>
      <c r="AG11" s="50"/>
      <c r="AH11" s="51"/>
      <c r="AI11" s="49"/>
      <c r="AJ11" s="50"/>
      <c r="AK11" s="50"/>
      <c r="AL11" s="146"/>
      <c r="AM11" s="146"/>
      <c r="AN11" s="146"/>
      <c r="AO11" s="146"/>
      <c r="AP11" s="154"/>
      <c r="AQ11" s="154"/>
      <c r="AR11" s="213"/>
      <c r="AS11" s="41"/>
    </row>
    <row r="12" spans="1:45" ht="11.25" customHeight="1">
      <c r="A12" s="55"/>
      <c r="B12" s="56"/>
      <c r="C12" s="56"/>
      <c r="D12" s="57"/>
      <c r="E12" s="63"/>
      <c r="F12" s="64"/>
      <c r="G12" s="70"/>
      <c r="H12" s="71"/>
      <c r="I12" s="71"/>
      <c r="J12" s="71"/>
      <c r="K12" s="72"/>
      <c r="L12" s="79"/>
      <c r="M12" s="80"/>
      <c r="N12" s="80"/>
      <c r="O12" s="80"/>
      <c r="P12" s="80"/>
      <c r="Q12" s="81"/>
      <c r="R12" s="138" t="s">
        <v>75</v>
      </c>
      <c r="S12" s="139"/>
      <c r="T12" s="139"/>
      <c r="U12" s="139"/>
      <c r="V12" s="139"/>
      <c r="W12" s="139"/>
      <c r="X12" s="139"/>
      <c r="Y12" s="139"/>
      <c r="Z12" s="158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5"/>
      <c r="AL12" s="156">
        <f>SUM(Z12,AC12,AF12,AI12)</f>
        <v>0</v>
      </c>
      <c r="AM12" s="156"/>
      <c r="AN12" s="156"/>
      <c r="AO12" s="156"/>
      <c r="AP12" s="133"/>
      <c r="AQ12" s="134"/>
      <c r="AR12" s="214" t="s">
        <v>103</v>
      </c>
      <c r="AS12" s="41"/>
    </row>
    <row r="13" spans="1:45" ht="11.25" customHeight="1">
      <c r="A13" s="55"/>
      <c r="B13" s="56"/>
      <c r="C13" s="56"/>
      <c r="D13" s="57"/>
      <c r="E13" s="63"/>
      <c r="F13" s="64"/>
      <c r="G13" s="70"/>
      <c r="H13" s="71"/>
      <c r="I13" s="71"/>
      <c r="J13" s="71"/>
      <c r="K13" s="72"/>
      <c r="L13" s="79"/>
      <c r="M13" s="80"/>
      <c r="N13" s="80"/>
      <c r="O13" s="80"/>
      <c r="P13" s="80"/>
      <c r="Q13" s="81"/>
      <c r="R13" s="138"/>
      <c r="S13" s="139"/>
      <c r="T13" s="139"/>
      <c r="U13" s="139"/>
      <c r="V13" s="139"/>
      <c r="W13" s="139"/>
      <c r="X13" s="139"/>
      <c r="Y13" s="139"/>
      <c r="Z13" s="158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5"/>
      <c r="AL13" s="156"/>
      <c r="AM13" s="156"/>
      <c r="AN13" s="156"/>
      <c r="AO13" s="156"/>
      <c r="AP13" s="133"/>
      <c r="AQ13" s="134"/>
      <c r="AR13" s="214"/>
      <c r="AS13" s="41"/>
    </row>
    <row r="14" spans="1:45" ht="11.25" customHeight="1">
      <c r="A14" s="55"/>
      <c r="B14" s="56"/>
      <c r="C14" s="56"/>
      <c r="D14" s="57"/>
      <c r="E14" s="63"/>
      <c r="F14" s="64"/>
      <c r="G14" s="70"/>
      <c r="H14" s="71"/>
      <c r="I14" s="71"/>
      <c r="J14" s="71"/>
      <c r="K14" s="72"/>
      <c r="L14" s="79"/>
      <c r="M14" s="80"/>
      <c r="N14" s="80"/>
      <c r="O14" s="80"/>
      <c r="P14" s="80"/>
      <c r="Q14" s="81"/>
      <c r="R14" s="138" t="s">
        <v>82</v>
      </c>
      <c r="S14" s="139"/>
      <c r="T14" s="139"/>
      <c r="U14" s="139"/>
      <c r="V14" s="139"/>
      <c r="W14" s="139"/>
      <c r="X14" s="139"/>
      <c r="Y14" s="139"/>
      <c r="Z14" s="158">
        <v>104.1</v>
      </c>
      <c r="AA14" s="143"/>
      <c r="AB14" s="143"/>
      <c r="AC14" s="143">
        <v>101.6</v>
      </c>
      <c r="AD14" s="143"/>
      <c r="AE14" s="143"/>
      <c r="AF14" s="143">
        <v>101.7</v>
      </c>
      <c r="AG14" s="143"/>
      <c r="AH14" s="143"/>
      <c r="AI14" s="143">
        <v>101.5</v>
      </c>
      <c r="AJ14" s="143"/>
      <c r="AK14" s="145"/>
      <c r="AL14" s="146">
        <f>SUM(Z14,AC14,AF14,AI14)</f>
        <v>408.9</v>
      </c>
      <c r="AM14" s="146"/>
      <c r="AN14" s="146"/>
      <c r="AO14" s="146"/>
      <c r="AP14" s="133">
        <v>21</v>
      </c>
      <c r="AQ14" s="134"/>
      <c r="AR14" s="213">
        <v>3</v>
      </c>
      <c r="AS14" s="41"/>
    </row>
    <row r="15" spans="1:45" ht="11.25" customHeight="1">
      <c r="A15" s="55"/>
      <c r="B15" s="56"/>
      <c r="C15" s="56"/>
      <c r="D15" s="57"/>
      <c r="E15" s="63"/>
      <c r="F15" s="64"/>
      <c r="G15" s="70"/>
      <c r="H15" s="71"/>
      <c r="I15" s="71"/>
      <c r="J15" s="71"/>
      <c r="K15" s="72"/>
      <c r="L15" s="79"/>
      <c r="M15" s="80"/>
      <c r="N15" s="80"/>
      <c r="O15" s="80"/>
      <c r="P15" s="80"/>
      <c r="Q15" s="81"/>
      <c r="R15" s="138"/>
      <c r="S15" s="139"/>
      <c r="T15" s="139"/>
      <c r="U15" s="139"/>
      <c r="V15" s="139"/>
      <c r="W15" s="139"/>
      <c r="X15" s="139"/>
      <c r="Y15" s="139"/>
      <c r="Z15" s="158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5"/>
      <c r="AL15" s="146"/>
      <c r="AM15" s="146"/>
      <c r="AN15" s="146"/>
      <c r="AO15" s="146"/>
      <c r="AP15" s="133"/>
      <c r="AQ15" s="134"/>
      <c r="AR15" s="213"/>
      <c r="AS15" s="41"/>
    </row>
    <row r="16" spans="1:45" ht="11.25" customHeight="1">
      <c r="A16" s="55"/>
      <c r="B16" s="56"/>
      <c r="C16" s="56"/>
      <c r="D16" s="57"/>
      <c r="E16" s="63"/>
      <c r="F16" s="64"/>
      <c r="G16" s="70"/>
      <c r="H16" s="71"/>
      <c r="I16" s="71"/>
      <c r="J16" s="71"/>
      <c r="K16" s="72"/>
      <c r="L16" s="79"/>
      <c r="M16" s="80"/>
      <c r="N16" s="80"/>
      <c r="O16" s="80"/>
      <c r="P16" s="80"/>
      <c r="Q16" s="81"/>
      <c r="R16" s="138" t="s">
        <v>83</v>
      </c>
      <c r="S16" s="139"/>
      <c r="T16" s="139"/>
      <c r="U16" s="139"/>
      <c r="V16" s="139"/>
      <c r="W16" s="139"/>
      <c r="X16" s="139"/>
      <c r="Y16" s="139"/>
      <c r="Z16" s="158">
        <v>100.1</v>
      </c>
      <c r="AA16" s="143"/>
      <c r="AB16" s="143"/>
      <c r="AC16" s="143">
        <v>98.4</v>
      </c>
      <c r="AD16" s="143"/>
      <c r="AE16" s="143"/>
      <c r="AF16" s="143">
        <v>99.4</v>
      </c>
      <c r="AG16" s="143"/>
      <c r="AH16" s="143"/>
      <c r="AI16" s="143">
        <v>95.6</v>
      </c>
      <c r="AJ16" s="143"/>
      <c r="AK16" s="145"/>
      <c r="AL16" s="146">
        <f>SUM(Z16,AC16,AF16,AI16)</f>
        <v>393.5</v>
      </c>
      <c r="AM16" s="146"/>
      <c r="AN16" s="146"/>
      <c r="AO16" s="146"/>
      <c r="AP16" s="133">
        <v>12</v>
      </c>
      <c r="AQ16" s="134"/>
      <c r="AR16" s="213">
        <v>1</v>
      </c>
      <c r="AS16" s="41"/>
    </row>
    <row r="17" spans="1:45" ht="11.25" customHeight="1">
      <c r="A17" s="55"/>
      <c r="B17" s="56"/>
      <c r="C17" s="56"/>
      <c r="D17" s="57"/>
      <c r="E17" s="63"/>
      <c r="F17" s="64"/>
      <c r="G17" s="70"/>
      <c r="H17" s="71"/>
      <c r="I17" s="71"/>
      <c r="J17" s="71"/>
      <c r="K17" s="72"/>
      <c r="L17" s="79"/>
      <c r="M17" s="80"/>
      <c r="N17" s="80"/>
      <c r="O17" s="80"/>
      <c r="P17" s="80"/>
      <c r="Q17" s="81"/>
      <c r="R17" s="113"/>
      <c r="S17" s="140"/>
      <c r="T17" s="140"/>
      <c r="U17" s="140"/>
      <c r="V17" s="140"/>
      <c r="W17" s="140"/>
      <c r="X17" s="140"/>
      <c r="Y17" s="140"/>
      <c r="Z17" s="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46"/>
      <c r="AL17" s="146"/>
      <c r="AM17" s="146"/>
      <c r="AN17" s="146"/>
      <c r="AO17" s="146"/>
      <c r="AP17" s="89"/>
      <c r="AQ17" s="88"/>
      <c r="AR17" s="213"/>
      <c r="AS17" s="41"/>
    </row>
    <row r="18" spans="1:45" ht="11.25" customHeight="1">
      <c r="A18" s="55"/>
      <c r="B18" s="56"/>
      <c r="C18" s="56"/>
      <c r="D18" s="57"/>
      <c r="E18" s="63"/>
      <c r="F18" s="64"/>
      <c r="G18" s="70"/>
      <c r="H18" s="71"/>
      <c r="I18" s="71"/>
      <c r="J18" s="71"/>
      <c r="K18" s="72"/>
      <c r="L18" s="79"/>
      <c r="M18" s="80"/>
      <c r="N18" s="80"/>
      <c r="O18" s="80"/>
      <c r="P18" s="80"/>
      <c r="Q18" s="81"/>
      <c r="R18" s="138" t="s">
        <v>88</v>
      </c>
      <c r="S18" s="139"/>
      <c r="T18" s="139"/>
      <c r="U18" s="139"/>
      <c r="V18" s="139"/>
      <c r="W18" s="139"/>
      <c r="X18" s="139"/>
      <c r="Y18" s="139"/>
      <c r="Z18" s="162">
        <v>103</v>
      </c>
      <c r="AA18" s="163"/>
      <c r="AB18" s="164"/>
      <c r="AC18" s="143">
        <v>101.6</v>
      </c>
      <c r="AD18" s="143"/>
      <c r="AE18" s="143"/>
      <c r="AF18" s="143">
        <v>102.5</v>
      </c>
      <c r="AG18" s="143"/>
      <c r="AH18" s="143"/>
      <c r="AI18" s="143">
        <v>97.9</v>
      </c>
      <c r="AJ18" s="143"/>
      <c r="AK18" s="145"/>
      <c r="AL18" s="135">
        <f>SUM(Z18,AC18,AF18,AI18)</f>
        <v>405</v>
      </c>
      <c r="AM18" s="135"/>
      <c r="AN18" s="135"/>
      <c r="AO18" s="135"/>
      <c r="AP18" s="133">
        <v>18</v>
      </c>
      <c r="AQ18" s="134"/>
      <c r="AR18" s="213">
        <v>4</v>
      </c>
      <c r="AS18" s="41"/>
    </row>
    <row r="19" spans="1:45" ht="11.25" customHeight="1">
      <c r="A19" s="55"/>
      <c r="B19" s="56"/>
      <c r="C19" s="56"/>
      <c r="D19" s="57"/>
      <c r="E19" s="63"/>
      <c r="F19" s="64"/>
      <c r="G19" s="70"/>
      <c r="H19" s="71"/>
      <c r="I19" s="71"/>
      <c r="J19" s="71"/>
      <c r="K19" s="72"/>
      <c r="L19" s="79"/>
      <c r="M19" s="80"/>
      <c r="N19" s="80"/>
      <c r="O19" s="80"/>
      <c r="P19" s="80"/>
      <c r="Q19" s="81"/>
      <c r="R19" s="138"/>
      <c r="S19" s="139"/>
      <c r="T19" s="139"/>
      <c r="U19" s="139"/>
      <c r="V19" s="139"/>
      <c r="W19" s="139"/>
      <c r="X19" s="139"/>
      <c r="Y19" s="139"/>
      <c r="Z19" s="165"/>
      <c r="AA19" s="166"/>
      <c r="AB19" s="167"/>
      <c r="AC19" s="143"/>
      <c r="AD19" s="143"/>
      <c r="AE19" s="143"/>
      <c r="AF19" s="143"/>
      <c r="AG19" s="143"/>
      <c r="AH19" s="143"/>
      <c r="AI19" s="143"/>
      <c r="AJ19" s="143"/>
      <c r="AK19" s="145"/>
      <c r="AL19" s="135"/>
      <c r="AM19" s="135"/>
      <c r="AN19" s="135"/>
      <c r="AO19" s="135"/>
      <c r="AP19" s="133"/>
      <c r="AQ19" s="134"/>
      <c r="AR19" s="213"/>
      <c r="AS19" s="41"/>
    </row>
    <row r="20" spans="1:45" ht="11.25" customHeight="1">
      <c r="A20" s="55"/>
      <c r="B20" s="56"/>
      <c r="C20" s="56"/>
      <c r="D20" s="57"/>
      <c r="E20" s="63"/>
      <c r="F20" s="64"/>
      <c r="G20" s="70"/>
      <c r="H20" s="71"/>
      <c r="I20" s="71"/>
      <c r="J20" s="71"/>
      <c r="K20" s="72"/>
      <c r="L20" s="79"/>
      <c r="M20" s="80"/>
      <c r="N20" s="80"/>
      <c r="O20" s="80"/>
      <c r="P20" s="80"/>
      <c r="Q20" s="81"/>
      <c r="R20" s="111" t="s">
        <v>93</v>
      </c>
      <c r="S20" s="112"/>
      <c r="T20" s="112"/>
      <c r="U20" s="112"/>
      <c r="V20" s="112"/>
      <c r="W20" s="112"/>
      <c r="X20" s="112"/>
      <c r="Y20" s="113"/>
      <c r="Z20" s="46">
        <v>99.1</v>
      </c>
      <c r="AA20" s="47"/>
      <c r="AB20" s="48"/>
      <c r="AC20" s="46">
        <v>101.2</v>
      </c>
      <c r="AD20" s="47"/>
      <c r="AE20" s="48"/>
      <c r="AF20" s="46">
        <v>100.1</v>
      </c>
      <c r="AG20" s="47"/>
      <c r="AH20" s="48"/>
      <c r="AI20" s="46">
        <v>99.3</v>
      </c>
      <c r="AJ20" s="47"/>
      <c r="AK20" s="48"/>
      <c r="AL20" s="98">
        <v>399.7</v>
      </c>
      <c r="AM20" s="99"/>
      <c r="AN20" s="99"/>
      <c r="AO20" s="100"/>
      <c r="AP20" s="88">
        <v>17</v>
      </c>
      <c r="AQ20" s="89"/>
      <c r="AR20" s="123">
        <v>2</v>
      </c>
      <c r="AS20" s="41"/>
    </row>
    <row r="21" spans="1:45" ht="11.25" customHeight="1">
      <c r="A21" s="55"/>
      <c r="B21" s="56"/>
      <c r="C21" s="56"/>
      <c r="D21" s="57"/>
      <c r="E21" s="63"/>
      <c r="F21" s="64"/>
      <c r="G21" s="70"/>
      <c r="H21" s="71"/>
      <c r="I21" s="71"/>
      <c r="J21" s="71"/>
      <c r="K21" s="72"/>
      <c r="L21" s="79"/>
      <c r="M21" s="80"/>
      <c r="N21" s="80"/>
      <c r="O21" s="80"/>
      <c r="P21" s="80"/>
      <c r="Q21" s="81"/>
      <c r="R21" s="120"/>
      <c r="S21" s="121"/>
      <c r="T21" s="121"/>
      <c r="U21" s="121"/>
      <c r="V21" s="121"/>
      <c r="W21" s="121"/>
      <c r="X21" s="121"/>
      <c r="Y21" s="122"/>
      <c r="Z21" s="49"/>
      <c r="AA21" s="50"/>
      <c r="AB21" s="51"/>
      <c r="AC21" s="49"/>
      <c r="AD21" s="50"/>
      <c r="AE21" s="51"/>
      <c r="AF21" s="49"/>
      <c r="AG21" s="50"/>
      <c r="AH21" s="51"/>
      <c r="AI21" s="49"/>
      <c r="AJ21" s="50"/>
      <c r="AK21" s="51"/>
      <c r="AL21" s="95"/>
      <c r="AM21" s="96"/>
      <c r="AN21" s="96"/>
      <c r="AO21" s="97"/>
      <c r="AP21" s="90"/>
      <c r="AQ21" s="91"/>
      <c r="AR21" s="124"/>
      <c r="AS21" s="41"/>
    </row>
    <row r="22" spans="1:45" ht="11.25" customHeight="1">
      <c r="A22" s="55"/>
      <c r="B22" s="56"/>
      <c r="C22" s="56"/>
      <c r="D22" s="57"/>
      <c r="E22" s="63"/>
      <c r="F22" s="64"/>
      <c r="G22" s="70"/>
      <c r="H22" s="71"/>
      <c r="I22" s="71"/>
      <c r="J22" s="71"/>
      <c r="K22" s="72"/>
      <c r="L22" s="79"/>
      <c r="M22" s="80"/>
      <c r="N22" s="80"/>
      <c r="O22" s="80"/>
      <c r="P22" s="80"/>
      <c r="Q22" s="81"/>
      <c r="R22" s="111" t="s">
        <v>96</v>
      </c>
      <c r="S22" s="112"/>
      <c r="T22" s="112"/>
      <c r="U22" s="112"/>
      <c r="V22" s="112"/>
      <c r="W22" s="112"/>
      <c r="X22" s="112"/>
      <c r="Y22" s="113"/>
      <c r="Z22" s="46">
        <v>101.5</v>
      </c>
      <c r="AA22" s="47"/>
      <c r="AB22" s="48"/>
      <c r="AC22" s="46">
        <v>99.7</v>
      </c>
      <c r="AD22" s="47"/>
      <c r="AE22" s="48"/>
      <c r="AF22" s="46">
        <v>103.2</v>
      </c>
      <c r="AG22" s="47"/>
      <c r="AH22" s="48"/>
      <c r="AI22" s="46">
        <v>99.3</v>
      </c>
      <c r="AJ22" s="47"/>
      <c r="AK22" s="48"/>
      <c r="AL22" s="98">
        <v>403.7</v>
      </c>
      <c r="AM22" s="99"/>
      <c r="AN22" s="99"/>
      <c r="AO22" s="100"/>
      <c r="AP22" s="88">
        <v>16</v>
      </c>
      <c r="AQ22" s="89"/>
      <c r="AR22" s="123">
        <v>3</v>
      </c>
      <c r="AS22" s="41"/>
    </row>
    <row r="23" spans="1:46" ht="11.25" customHeight="1" thickBot="1">
      <c r="A23" s="58"/>
      <c r="B23" s="59"/>
      <c r="C23" s="59"/>
      <c r="D23" s="60"/>
      <c r="E23" s="65"/>
      <c r="F23" s="66"/>
      <c r="G23" s="73"/>
      <c r="H23" s="74"/>
      <c r="I23" s="74"/>
      <c r="J23" s="74"/>
      <c r="K23" s="75"/>
      <c r="L23" s="82"/>
      <c r="M23" s="83"/>
      <c r="N23" s="83"/>
      <c r="O23" s="83"/>
      <c r="P23" s="83"/>
      <c r="Q23" s="84"/>
      <c r="R23" s="114"/>
      <c r="S23" s="115"/>
      <c r="T23" s="115"/>
      <c r="U23" s="115"/>
      <c r="V23" s="115"/>
      <c r="W23" s="115"/>
      <c r="X23" s="115"/>
      <c r="Y23" s="116"/>
      <c r="Z23" s="85"/>
      <c r="AA23" s="86"/>
      <c r="AB23" s="87"/>
      <c r="AC23" s="85"/>
      <c r="AD23" s="86"/>
      <c r="AE23" s="87"/>
      <c r="AF23" s="85"/>
      <c r="AG23" s="86"/>
      <c r="AH23" s="87"/>
      <c r="AI23" s="85"/>
      <c r="AJ23" s="86"/>
      <c r="AK23" s="87"/>
      <c r="AL23" s="104"/>
      <c r="AM23" s="105"/>
      <c r="AN23" s="105"/>
      <c r="AO23" s="106"/>
      <c r="AP23" s="107"/>
      <c r="AQ23" s="108"/>
      <c r="AR23" s="125"/>
      <c r="AS23" s="41"/>
      <c r="AT23" s="42"/>
    </row>
    <row r="24" spans="1:45" ht="11.25" customHeight="1">
      <c r="A24" s="52">
        <v>4</v>
      </c>
      <c r="B24" s="53"/>
      <c r="C24" s="53"/>
      <c r="D24" s="54"/>
      <c r="E24" s="61">
        <v>399.8</v>
      </c>
      <c r="F24" s="62"/>
      <c r="G24" s="67">
        <v>2400.8</v>
      </c>
      <c r="H24" s="68"/>
      <c r="I24" s="68"/>
      <c r="J24" s="68"/>
      <c r="K24" s="69"/>
      <c r="L24" s="76">
        <v>16</v>
      </c>
      <c r="M24" s="77"/>
      <c r="N24" s="77"/>
      <c r="O24" s="77"/>
      <c r="P24" s="77"/>
      <c r="Q24" s="78"/>
      <c r="R24" s="117" t="s">
        <v>76</v>
      </c>
      <c r="S24" s="118"/>
      <c r="T24" s="118"/>
      <c r="U24" s="118"/>
      <c r="V24" s="118"/>
      <c r="W24" s="118"/>
      <c r="X24" s="118"/>
      <c r="Y24" s="119"/>
      <c r="Z24" s="101">
        <v>102.1</v>
      </c>
      <c r="AA24" s="102"/>
      <c r="AB24" s="103"/>
      <c r="AC24" s="101">
        <v>101.7</v>
      </c>
      <c r="AD24" s="102"/>
      <c r="AE24" s="103"/>
      <c r="AF24" s="101">
        <v>101.1</v>
      </c>
      <c r="AG24" s="102"/>
      <c r="AH24" s="103"/>
      <c r="AI24" s="101">
        <v>101.8</v>
      </c>
      <c r="AJ24" s="102"/>
      <c r="AK24" s="103"/>
      <c r="AL24" s="92">
        <v>406.7</v>
      </c>
      <c r="AM24" s="93"/>
      <c r="AN24" s="93"/>
      <c r="AO24" s="94"/>
      <c r="AP24" s="109">
        <v>20</v>
      </c>
      <c r="AQ24" s="110"/>
      <c r="AR24" s="126">
        <v>3</v>
      </c>
      <c r="AS24" s="41"/>
    </row>
    <row r="25" spans="1:45" ht="11.25" customHeight="1">
      <c r="A25" s="55"/>
      <c r="B25" s="56"/>
      <c r="C25" s="56"/>
      <c r="D25" s="57"/>
      <c r="E25" s="63"/>
      <c r="F25" s="64"/>
      <c r="G25" s="70"/>
      <c r="H25" s="71"/>
      <c r="I25" s="71"/>
      <c r="J25" s="71"/>
      <c r="K25" s="72"/>
      <c r="L25" s="79"/>
      <c r="M25" s="80"/>
      <c r="N25" s="80"/>
      <c r="O25" s="80"/>
      <c r="P25" s="80"/>
      <c r="Q25" s="81"/>
      <c r="R25" s="120"/>
      <c r="S25" s="121"/>
      <c r="T25" s="121"/>
      <c r="U25" s="121"/>
      <c r="V25" s="121"/>
      <c r="W25" s="121"/>
      <c r="X25" s="121"/>
      <c r="Y25" s="122"/>
      <c r="Z25" s="49"/>
      <c r="AA25" s="50"/>
      <c r="AB25" s="51"/>
      <c r="AC25" s="49"/>
      <c r="AD25" s="50"/>
      <c r="AE25" s="51"/>
      <c r="AF25" s="49"/>
      <c r="AG25" s="50"/>
      <c r="AH25" s="51"/>
      <c r="AI25" s="49"/>
      <c r="AJ25" s="50"/>
      <c r="AK25" s="51"/>
      <c r="AL25" s="95"/>
      <c r="AM25" s="96"/>
      <c r="AN25" s="96"/>
      <c r="AO25" s="97"/>
      <c r="AP25" s="90"/>
      <c r="AQ25" s="91"/>
      <c r="AR25" s="124"/>
      <c r="AS25" s="41"/>
    </row>
    <row r="26" spans="1:45" ht="11.25" customHeight="1">
      <c r="A26" s="55"/>
      <c r="B26" s="56"/>
      <c r="C26" s="56"/>
      <c r="D26" s="57"/>
      <c r="E26" s="63"/>
      <c r="F26" s="64"/>
      <c r="G26" s="70"/>
      <c r="H26" s="71"/>
      <c r="I26" s="71"/>
      <c r="J26" s="71"/>
      <c r="K26" s="72"/>
      <c r="L26" s="79"/>
      <c r="M26" s="80"/>
      <c r="N26" s="80"/>
      <c r="O26" s="80"/>
      <c r="P26" s="80"/>
      <c r="Q26" s="81"/>
      <c r="R26" s="111" t="s">
        <v>78</v>
      </c>
      <c r="S26" s="112"/>
      <c r="T26" s="112"/>
      <c r="U26" s="112"/>
      <c r="V26" s="112"/>
      <c r="W26" s="112"/>
      <c r="X26" s="112"/>
      <c r="Y26" s="113"/>
      <c r="Z26" s="46">
        <v>102.2</v>
      </c>
      <c r="AA26" s="47"/>
      <c r="AB26" s="48"/>
      <c r="AC26" s="46">
        <v>100.8</v>
      </c>
      <c r="AD26" s="47"/>
      <c r="AE26" s="48"/>
      <c r="AF26" s="46">
        <v>101.6</v>
      </c>
      <c r="AG26" s="47"/>
      <c r="AH26" s="48"/>
      <c r="AI26" s="46">
        <v>97.2</v>
      </c>
      <c r="AJ26" s="47"/>
      <c r="AK26" s="48"/>
      <c r="AL26" s="98">
        <v>401.8</v>
      </c>
      <c r="AM26" s="99"/>
      <c r="AN26" s="99"/>
      <c r="AO26" s="100"/>
      <c r="AP26" s="88">
        <v>17</v>
      </c>
      <c r="AQ26" s="89"/>
      <c r="AR26" s="123">
        <v>2</v>
      </c>
      <c r="AS26" s="41"/>
    </row>
    <row r="27" spans="1:45" ht="11.25" customHeight="1">
      <c r="A27" s="55"/>
      <c r="B27" s="56"/>
      <c r="C27" s="56"/>
      <c r="D27" s="57"/>
      <c r="E27" s="63"/>
      <c r="F27" s="64"/>
      <c r="G27" s="70"/>
      <c r="H27" s="71"/>
      <c r="I27" s="71"/>
      <c r="J27" s="71"/>
      <c r="K27" s="72"/>
      <c r="L27" s="79"/>
      <c r="M27" s="80"/>
      <c r="N27" s="80"/>
      <c r="O27" s="80"/>
      <c r="P27" s="80"/>
      <c r="Q27" s="81"/>
      <c r="R27" s="120"/>
      <c r="S27" s="121"/>
      <c r="T27" s="121"/>
      <c r="U27" s="121"/>
      <c r="V27" s="121"/>
      <c r="W27" s="121"/>
      <c r="X27" s="121"/>
      <c r="Y27" s="122"/>
      <c r="Z27" s="49"/>
      <c r="AA27" s="50"/>
      <c r="AB27" s="51"/>
      <c r="AC27" s="49"/>
      <c r="AD27" s="50"/>
      <c r="AE27" s="51"/>
      <c r="AF27" s="49"/>
      <c r="AG27" s="50"/>
      <c r="AH27" s="51"/>
      <c r="AI27" s="49"/>
      <c r="AJ27" s="50"/>
      <c r="AK27" s="51"/>
      <c r="AL27" s="95"/>
      <c r="AM27" s="96"/>
      <c r="AN27" s="96"/>
      <c r="AO27" s="97"/>
      <c r="AP27" s="90"/>
      <c r="AQ27" s="91"/>
      <c r="AR27" s="124"/>
      <c r="AS27" s="41"/>
    </row>
    <row r="28" spans="1:45" ht="11.25" customHeight="1">
      <c r="A28" s="55"/>
      <c r="B28" s="56"/>
      <c r="C28" s="56"/>
      <c r="D28" s="57"/>
      <c r="E28" s="63"/>
      <c r="F28" s="64"/>
      <c r="G28" s="70"/>
      <c r="H28" s="71"/>
      <c r="I28" s="71"/>
      <c r="J28" s="71"/>
      <c r="K28" s="72"/>
      <c r="L28" s="79"/>
      <c r="M28" s="80"/>
      <c r="N28" s="80"/>
      <c r="O28" s="80"/>
      <c r="P28" s="80"/>
      <c r="Q28" s="81"/>
      <c r="R28" s="111" t="s">
        <v>87</v>
      </c>
      <c r="S28" s="112"/>
      <c r="T28" s="112"/>
      <c r="U28" s="112"/>
      <c r="V28" s="112"/>
      <c r="W28" s="112"/>
      <c r="X28" s="112"/>
      <c r="Y28" s="113"/>
      <c r="Z28" s="185">
        <v>100.2</v>
      </c>
      <c r="AA28" s="180"/>
      <c r="AB28" s="181"/>
      <c r="AC28" s="46">
        <v>101.1</v>
      </c>
      <c r="AD28" s="180"/>
      <c r="AE28" s="181"/>
      <c r="AF28" s="46">
        <v>96.9</v>
      </c>
      <c r="AG28" s="180"/>
      <c r="AH28" s="181"/>
      <c r="AI28" s="47">
        <v>101.2</v>
      </c>
      <c r="AJ28" s="180"/>
      <c r="AK28" s="181"/>
      <c r="AL28" s="99">
        <f>SUM(Z28,AC28,AF28,AI28)</f>
        <v>399.40000000000003</v>
      </c>
      <c r="AM28" s="191"/>
      <c r="AN28" s="191"/>
      <c r="AO28" s="192"/>
      <c r="AP28" s="176">
        <v>14</v>
      </c>
      <c r="AQ28" s="177"/>
      <c r="AR28" s="123">
        <v>2</v>
      </c>
      <c r="AS28" s="41"/>
    </row>
    <row r="29" spans="1:45" ht="11.25" customHeight="1">
      <c r="A29" s="55"/>
      <c r="B29" s="56"/>
      <c r="C29" s="56"/>
      <c r="D29" s="57"/>
      <c r="E29" s="63"/>
      <c r="F29" s="64"/>
      <c r="G29" s="70"/>
      <c r="H29" s="71"/>
      <c r="I29" s="71"/>
      <c r="J29" s="71"/>
      <c r="K29" s="72"/>
      <c r="L29" s="79"/>
      <c r="M29" s="80"/>
      <c r="N29" s="80"/>
      <c r="O29" s="80"/>
      <c r="P29" s="80"/>
      <c r="Q29" s="81"/>
      <c r="R29" s="120"/>
      <c r="S29" s="121"/>
      <c r="T29" s="121"/>
      <c r="U29" s="121"/>
      <c r="V29" s="121"/>
      <c r="W29" s="121"/>
      <c r="X29" s="121"/>
      <c r="Y29" s="122"/>
      <c r="Z29" s="183"/>
      <c r="AA29" s="183"/>
      <c r="AB29" s="184"/>
      <c r="AC29" s="182"/>
      <c r="AD29" s="183"/>
      <c r="AE29" s="184"/>
      <c r="AF29" s="182"/>
      <c r="AG29" s="183"/>
      <c r="AH29" s="184"/>
      <c r="AI29" s="183"/>
      <c r="AJ29" s="183"/>
      <c r="AK29" s="184"/>
      <c r="AL29" s="193"/>
      <c r="AM29" s="193"/>
      <c r="AN29" s="193"/>
      <c r="AO29" s="194"/>
      <c r="AP29" s="178"/>
      <c r="AQ29" s="179"/>
      <c r="AR29" s="215"/>
      <c r="AS29" s="41"/>
    </row>
    <row r="30" spans="1:45" ht="11.25" customHeight="1">
      <c r="A30" s="55"/>
      <c r="B30" s="56"/>
      <c r="C30" s="56"/>
      <c r="D30" s="57"/>
      <c r="E30" s="63"/>
      <c r="F30" s="64"/>
      <c r="G30" s="70"/>
      <c r="H30" s="71"/>
      <c r="I30" s="71"/>
      <c r="J30" s="71"/>
      <c r="K30" s="72"/>
      <c r="L30" s="79"/>
      <c r="M30" s="80"/>
      <c r="N30" s="80"/>
      <c r="O30" s="80"/>
      <c r="P30" s="80"/>
      <c r="Q30" s="81"/>
      <c r="R30" s="111" t="s">
        <v>90</v>
      </c>
      <c r="S30" s="112"/>
      <c r="T30" s="112"/>
      <c r="U30" s="112"/>
      <c r="V30" s="112"/>
      <c r="W30" s="112"/>
      <c r="X30" s="112"/>
      <c r="Y30" s="113"/>
      <c r="Z30" s="51">
        <v>100.2</v>
      </c>
      <c r="AA30" s="189"/>
      <c r="AB30" s="189"/>
      <c r="AC30" s="189">
        <v>98.2</v>
      </c>
      <c r="AD30" s="189"/>
      <c r="AE30" s="189"/>
      <c r="AF30" s="189">
        <v>101.5</v>
      </c>
      <c r="AG30" s="189"/>
      <c r="AH30" s="189"/>
      <c r="AI30" s="189">
        <v>99.6</v>
      </c>
      <c r="AJ30" s="189"/>
      <c r="AK30" s="189"/>
      <c r="AL30" s="97">
        <f>SUM(Z30,AC30,AF30,AI30)</f>
        <v>399.5</v>
      </c>
      <c r="AM30" s="157"/>
      <c r="AN30" s="157"/>
      <c r="AO30" s="157"/>
      <c r="AP30" s="91">
        <v>14</v>
      </c>
      <c r="AQ30" s="90"/>
      <c r="AR30" s="124">
        <v>1</v>
      </c>
      <c r="AS30" s="41"/>
    </row>
    <row r="31" spans="1:44" ht="11.25" customHeight="1">
      <c r="A31" s="55"/>
      <c r="B31" s="56"/>
      <c r="C31" s="56"/>
      <c r="D31" s="57"/>
      <c r="E31" s="63"/>
      <c r="F31" s="64"/>
      <c r="G31" s="70"/>
      <c r="H31" s="71"/>
      <c r="I31" s="71"/>
      <c r="J31" s="71"/>
      <c r="K31" s="72"/>
      <c r="L31" s="79"/>
      <c r="M31" s="80"/>
      <c r="N31" s="80"/>
      <c r="O31" s="80"/>
      <c r="P31" s="80"/>
      <c r="Q31" s="81"/>
      <c r="R31" s="120"/>
      <c r="S31" s="121"/>
      <c r="T31" s="121"/>
      <c r="U31" s="121"/>
      <c r="V31" s="121"/>
      <c r="W31" s="121"/>
      <c r="X31" s="121"/>
      <c r="Y31" s="122"/>
      <c r="Z31" s="158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72"/>
      <c r="AM31" s="146"/>
      <c r="AN31" s="146"/>
      <c r="AO31" s="146"/>
      <c r="AP31" s="133"/>
      <c r="AQ31" s="134"/>
      <c r="AR31" s="213"/>
    </row>
    <row r="32" spans="1:44" ht="11.25" customHeight="1">
      <c r="A32" s="55"/>
      <c r="B32" s="56"/>
      <c r="C32" s="56"/>
      <c r="D32" s="57"/>
      <c r="E32" s="63"/>
      <c r="F32" s="64"/>
      <c r="G32" s="70"/>
      <c r="H32" s="71"/>
      <c r="I32" s="71"/>
      <c r="J32" s="71"/>
      <c r="K32" s="72"/>
      <c r="L32" s="79"/>
      <c r="M32" s="80"/>
      <c r="N32" s="80"/>
      <c r="O32" s="80"/>
      <c r="P32" s="80"/>
      <c r="Q32" s="81"/>
      <c r="R32" s="111" t="s">
        <v>91</v>
      </c>
      <c r="S32" s="112"/>
      <c r="T32" s="112"/>
      <c r="U32" s="112"/>
      <c r="V32" s="112"/>
      <c r="W32" s="112"/>
      <c r="X32" s="112"/>
      <c r="Y32" s="113"/>
      <c r="Z32" s="168">
        <v>96</v>
      </c>
      <c r="AA32" s="169"/>
      <c r="AB32" s="169"/>
      <c r="AC32" s="143">
        <v>101.5</v>
      </c>
      <c r="AD32" s="143"/>
      <c r="AE32" s="143"/>
      <c r="AF32" s="143">
        <v>102.3</v>
      </c>
      <c r="AG32" s="143"/>
      <c r="AH32" s="143"/>
      <c r="AI32" s="169">
        <v>103</v>
      </c>
      <c r="AJ32" s="169"/>
      <c r="AK32" s="190"/>
      <c r="AL32" s="146">
        <f>SUM(Z32,AC32,AF32,AI32)</f>
        <v>402.8</v>
      </c>
      <c r="AM32" s="146"/>
      <c r="AN32" s="146"/>
      <c r="AO32" s="146"/>
      <c r="AP32" s="133">
        <v>17</v>
      </c>
      <c r="AQ32" s="134"/>
      <c r="AR32" s="213">
        <v>2</v>
      </c>
    </row>
    <row r="33" spans="1:44" ht="11.25" customHeight="1">
      <c r="A33" s="55"/>
      <c r="B33" s="56"/>
      <c r="C33" s="56"/>
      <c r="D33" s="57"/>
      <c r="E33" s="63"/>
      <c r="F33" s="64"/>
      <c r="G33" s="70"/>
      <c r="H33" s="71"/>
      <c r="I33" s="71"/>
      <c r="J33" s="71"/>
      <c r="K33" s="72"/>
      <c r="L33" s="79"/>
      <c r="M33" s="80"/>
      <c r="N33" s="80"/>
      <c r="O33" s="80"/>
      <c r="P33" s="80"/>
      <c r="Q33" s="81"/>
      <c r="R33" s="120"/>
      <c r="S33" s="121"/>
      <c r="T33" s="121"/>
      <c r="U33" s="121"/>
      <c r="V33" s="121"/>
      <c r="W33" s="121"/>
      <c r="X33" s="121"/>
      <c r="Y33" s="122"/>
      <c r="Z33" s="168"/>
      <c r="AA33" s="169"/>
      <c r="AB33" s="169"/>
      <c r="AC33" s="143"/>
      <c r="AD33" s="143"/>
      <c r="AE33" s="143"/>
      <c r="AF33" s="143"/>
      <c r="AG33" s="143"/>
      <c r="AH33" s="143"/>
      <c r="AI33" s="169"/>
      <c r="AJ33" s="169"/>
      <c r="AK33" s="190"/>
      <c r="AL33" s="146"/>
      <c r="AM33" s="146"/>
      <c r="AN33" s="146"/>
      <c r="AO33" s="146"/>
      <c r="AP33" s="133"/>
      <c r="AQ33" s="134"/>
      <c r="AR33" s="213"/>
    </row>
    <row r="34" spans="1:44" ht="11.25" customHeight="1">
      <c r="A34" s="55"/>
      <c r="B34" s="56"/>
      <c r="C34" s="56"/>
      <c r="D34" s="57"/>
      <c r="E34" s="63"/>
      <c r="F34" s="64"/>
      <c r="G34" s="70"/>
      <c r="H34" s="71"/>
      <c r="I34" s="71"/>
      <c r="J34" s="71"/>
      <c r="K34" s="72"/>
      <c r="L34" s="79"/>
      <c r="M34" s="80"/>
      <c r="N34" s="80"/>
      <c r="O34" s="80"/>
      <c r="P34" s="80"/>
      <c r="Q34" s="81"/>
      <c r="R34" s="111" t="s">
        <v>92</v>
      </c>
      <c r="S34" s="112"/>
      <c r="T34" s="112"/>
      <c r="U34" s="112"/>
      <c r="V34" s="112"/>
      <c r="W34" s="112"/>
      <c r="X34" s="112"/>
      <c r="Y34" s="113"/>
      <c r="Z34" s="158">
        <v>96.9</v>
      </c>
      <c r="AA34" s="143"/>
      <c r="AB34" s="143"/>
      <c r="AC34" s="143">
        <v>95.1</v>
      </c>
      <c r="AD34" s="143"/>
      <c r="AE34" s="143"/>
      <c r="AF34" s="143">
        <v>95.6</v>
      </c>
      <c r="AG34" s="143"/>
      <c r="AH34" s="143"/>
      <c r="AI34" s="169">
        <v>101</v>
      </c>
      <c r="AJ34" s="169"/>
      <c r="AK34" s="190"/>
      <c r="AL34" s="146">
        <f>SUM(Z34,AC34,AF34,AI34)</f>
        <v>388.6</v>
      </c>
      <c r="AM34" s="146"/>
      <c r="AN34" s="146"/>
      <c r="AO34" s="146"/>
      <c r="AP34" s="133">
        <v>10</v>
      </c>
      <c r="AQ34" s="134"/>
      <c r="AR34" s="213">
        <v>3</v>
      </c>
    </row>
    <row r="35" spans="1:44" ht="11.25" customHeight="1">
      <c r="A35" s="55"/>
      <c r="B35" s="56"/>
      <c r="C35" s="56"/>
      <c r="D35" s="57"/>
      <c r="E35" s="63"/>
      <c r="F35" s="64"/>
      <c r="G35" s="70"/>
      <c r="H35" s="71"/>
      <c r="I35" s="71"/>
      <c r="J35" s="71"/>
      <c r="K35" s="72"/>
      <c r="L35" s="79"/>
      <c r="M35" s="80"/>
      <c r="N35" s="80"/>
      <c r="O35" s="80"/>
      <c r="P35" s="80"/>
      <c r="Q35" s="81"/>
      <c r="R35" s="120"/>
      <c r="S35" s="121"/>
      <c r="T35" s="121"/>
      <c r="U35" s="121"/>
      <c r="V35" s="121"/>
      <c r="W35" s="121"/>
      <c r="X35" s="121"/>
      <c r="Y35" s="122"/>
      <c r="Z35" s="48"/>
      <c r="AA35" s="144"/>
      <c r="AB35" s="144"/>
      <c r="AC35" s="144"/>
      <c r="AD35" s="144"/>
      <c r="AE35" s="144"/>
      <c r="AF35" s="144"/>
      <c r="AG35" s="144"/>
      <c r="AH35" s="144"/>
      <c r="AI35" s="195"/>
      <c r="AJ35" s="195"/>
      <c r="AK35" s="196"/>
      <c r="AL35" s="146"/>
      <c r="AM35" s="146"/>
      <c r="AN35" s="146"/>
      <c r="AO35" s="146"/>
      <c r="AP35" s="89"/>
      <c r="AQ35" s="88"/>
      <c r="AR35" s="213"/>
    </row>
    <row r="36" spans="1:45" ht="11.25" customHeight="1">
      <c r="A36" s="55"/>
      <c r="B36" s="56"/>
      <c r="C36" s="56"/>
      <c r="D36" s="57"/>
      <c r="E36" s="63"/>
      <c r="F36" s="64"/>
      <c r="G36" s="70"/>
      <c r="H36" s="71"/>
      <c r="I36" s="71"/>
      <c r="J36" s="71"/>
      <c r="K36" s="72"/>
      <c r="L36" s="79"/>
      <c r="M36" s="80"/>
      <c r="N36" s="80"/>
      <c r="O36" s="80"/>
      <c r="P36" s="80"/>
      <c r="Q36" s="81"/>
      <c r="R36" s="138"/>
      <c r="S36" s="139"/>
      <c r="T36" s="139"/>
      <c r="U36" s="139"/>
      <c r="V36" s="139"/>
      <c r="W36" s="139"/>
      <c r="X36" s="139"/>
      <c r="Y36" s="139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5"/>
      <c r="AL36" s="156">
        <f>SUM(Z36,AC36,AF36,AI36)</f>
        <v>0</v>
      </c>
      <c r="AM36" s="156"/>
      <c r="AN36" s="156"/>
      <c r="AO36" s="156"/>
      <c r="AP36" s="133"/>
      <c r="AQ36" s="134"/>
      <c r="AR36" s="213"/>
      <c r="AS36" s="41"/>
    </row>
    <row r="37" spans="1:45" ht="11.25" customHeight="1" thickBot="1">
      <c r="A37" s="58"/>
      <c r="B37" s="59"/>
      <c r="C37" s="59"/>
      <c r="D37" s="60"/>
      <c r="E37" s="65"/>
      <c r="F37" s="66"/>
      <c r="G37" s="73"/>
      <c r="H37" s="74"/>
      <c r="I37" s="74"/>
      <c r="J37" s="74"/>
      <c r="K37" s="75"/>
      <c r="L37" s="82"/>
      <c r="M37" s="83"/>
      <c r="N37" s="83"/>
      <c r="O37" s="83"/>
      <c r="P37" s="83"/>
      <c r="Q37" s="84"/>
      <c r="R37" s="186"/>
      <c r="S37" s="187"/>
      <c r="T37" s="187"/>
      <c r="U37" s="187"/>
      <c r="V37" s="187"/>
      <c r="W37" s="187"/>
      <c r="X37" s="187"/>
      <c r="Y37" s="187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4"/>
      <c r="AL37" s="175"/>
      <c r="AM37" s="175"/>
      <c r="AN37" s="175"/>
      <c r="AO37" s="175"/>
      <c r="AP37" s="170"/>
      <c r="AQ37" s="171"/>
      <c r="AR37" s="216"/>
      <c r="AS37" s="41"/>
    </row>
    <row r="38" spans="1:45" ht="11.25" customHeight="1">
      <c r="A38" s="52">
        <v>2</v>
      </c>
      <c r="B38" s="53"/>
      <c r="C38" s="53"/>
      <c r="D38" s="54"/>
      <c r="E38" s="127">
        <v>398.3</v>
      </c>
      <c r="F38" s="128"/>
      <c r="G38" s="67">
        <v>2392.8</v>
      </c>
      <c r="H38" s="68"/>
      <c r="I38" s="68"/>
      <c r="J38" s="68"/>
      <c r="K38" s="69"/>
      <c r="L38" s="76">
        <v>17</v>
      </c>
      <c r="M38" s="77"/>
      <c r="N38" s="77"/>
      <c r="O38" s="77"/>
      <c r="P38" s="77"/>
      <c r="Q38" s="78"/>
      <c r="R38" s="152" t="s">
        <v>71</v>
      </c>
      <c r="S38" s="152"/>
      <c r="T38" s="152"/>
      <c r="U38" s="152"/>
      <c r="V38" s="152"/>
      <c r="W38" s="152"/>
      <c r="X38" s="152"/>
      <c r="Y38" s="152"/>
      <c r="Z38" s="188">
        <v>93</v>
      </c>
      <c r="AA38" s="188"/>
      <c r="AB38" s="188"/>
      <c r="AC38" s="197">
        <v>96.7</v>
      </c>
      <c r="AD38" s="197"/>
      <c r="AE38" s="197"/>
      <c r="AF38" s="197">
        <v>98.4</v>
      </c>
      <c r="AG38" s="197"/>
      <c r="AH38" s="197"/>
      <c r="AI38" s="197">
        <v>97.3</v>
      </c>
      <c r="AJ38" s="197"/>
      <c r="AK38" s="201"/>
      <c r="AL38" s="202">
        <f>SUM(Z38,AC38,AF38,AI38)</f>
        <v>385.40000000000003</v>
      </c>
      <c r="AM38" s="202"/>
      <c r="AN38" s="202"/>
      <c r="AO38" s="202"/>
      <c r="AP38" s="198">
        <v>7</v>
      </c>
      <c r="AQ38" s="199"/>
      <c r="AR38" s="212">
        <v>2</v>
      </c>
      <c r="AS38" s="41"/>
    </row>
    <row r="39" spans="1:45" ht="11.25" customHeight="1">
      <c r="A39" s="55"/>
      <c r="B39" s="56"/>
      <c r="C39" s="56"/>
      <c r="D39" s="57"/>
      <c r="E39" s="129"/>
      <c r="F39" s="130"/>
      <c r="G39" s="70"/>
      <c r="H39" s="71"/>
      <c r="I39" s="71"/>
      <c r="J39" s="71"/>
      <c r="K39" s="72"/>
      <c r="L39" s="79"/>
      <c r="M39" s="80"/>
      <c r="N39" s="80"/>
      <c r="O39" s="80"/>
      <c r="P39" s="80"/>
      <c r="Q39" s="81"/>
      <c r="R39" s="139"/>
      <c r="S39" s="139"/>
      <c r="T39" s="139"/>
      <c r="U39" s="139"/>
      <c r="V39" s="139"/>
      <c r="W39" s="139"/>
      <c r="X39" s="139"/>
      <c r="Y39" s="139"/>
      <c r="Z39" s="169"/>
      <c r="AA39" s="169"/>
      <c r="AB39" s="169"/>
      <c r="AC39" s="143"/>
      <c r="AD39" s="143"/>
      <c r="AE39" s="143"/>
      <c r="AF39" s="143"/>
      <c r="AG39" s="143"/>
      <c r="AH39" s="143"/>
      <c r="AI39" s="143"/>
      <c r="AJ39" s="143"/>
      <c r="AK39" s="145"/>
      <c r="AL39" s="146"/>
      <c r="AM39" s="146"/>
      <c r="AN39" s="146"/>
      <c r="AO39" s="146"/>
      <c r="AP39" s="133"/>
      <c r="AQ39" s="134"/>
      <c r="AR39" s="213"/>
      <c r="AS39" s="41"/>
    </row>
    <row r="40" spans="1:44" ht="11.25" customHeight="1">
      <c r="A40" s="55"/>
      <c r="B40" s="56"/>
      <c r="C40" s="56"/>
      <c r="D40" s="57"/>
      <c r="E40" s="129"/>
      <c r="F40" s="130"/>
      <c r="G40" s="70"/>
      <c r="H40" s="71"/>
      <c r="I40" s="71"/>
      <c r="J40" s="71"/>
      <c r="K40" s="72"/>
      <c r="L40" s="79"/>
      <c r="M40" s="80"/>
      <c r="N40" s="80"/>
      <c r="O40" s="80"/>
      <c r="P40" s="80"/>
      <c r="Q40" s="81"/>
      <c r="R40" s="139" t="s">
        <v>73</v>
      </c>
      <c r="S40" s="139"/>
      <c r="T40" s="139"/>
      <c r="U40" s="139"/>
      <c r="V40" s="139"/>
      <c r="W40" s="139"/>
      <c r="X40" s="139"/>
      <c r="Y40" s="139"/>
      <c r="Z40" s="143">
        <v>98.3</v>
      </c>
      <c r="AA40" s="143"/>
      <c r="AB40" s="143"/>
      <c r="AC40" s="143">
        <v>100.9</v>
      </c>
      <c r="AD40" s="143"/>
      <c r="AE40" s="143"/>
      <c r="AF40" s="143">
        <v>100.4</v>
      </c>
      <c r="AG40" s="143"/>
      <c r="AH40" s="143"/>
      <c r="AI40" s="143">
        <v>101.1</v>
      </c>
      <c r="AJ40" s="143"/>
      <c r="AK40" s="145"/>
      <c r="AL40" s="146">
        <f>SUM(Z40,AC40,AF40,AI40)</f>
        <v>400.70000000000005</v>
      </c>
      <c r="AM40" s="146"/>
      <c r="AN40" s="146"/>
      <c r="AO40" s="146"/>
      <c r="AP40" s="133">
        <v>17</v>
      </c>
      <c r="AQ40" s="134"/>
      <c r="AR40" s="213">
        <v>2</v>
      </c>
    </row>
    <row r="41" spans="1:44" ht="11.25" customHeight="1">
      <c r="A41" s="55"/>
      <c r="B41" s="56"/>
      <c r="C41" s="56"/>
      <c r="D41" s="57"/>
      <c r="E41" s="129"/>
      <c r="F41" s="130"/>
      <c r="G41" s="70"/>
      <c r="H41" s="71"/>
      <c r="I41" s="71"/>
      <c r="J41" s="71"/>
      <c r="K41" s="72"/>
      <c r="L41" s="79"/>
      <c r="M41" s="80"/>
      <c r="N41" s="80"/>
      <c r="O41" s="80"/>
      <c r="P41" s="80"/>
      <c r="Q41" s="81"/>
      <c r="R41" s="139"/>
      <c r="S41" s="139"/>
      <c r="T41" s="139"/>
      <c r="U41" s="139"/>
      <c r="V41" s="139"/>
      <c r="W41" s="139"/>
      <c r="X41" s="139"/>
      <c r="Y41" s="139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5"/>
      <c r="AL41" s="146"/>
      <c r="AM41" s="146"/>
      <c r="AN41" s="146"/>
      <c r="AO41" s="146"/>
      <c r="AP41" s="133"/>
      <c r="AQ41" s="134"/>
      <c r="AR41" s="213"/>
    </row>
    <row r="42" spans="1:46" ht="11.25" customHeight="1">
      <c r="A42" s="55"/>
      <c r="B42" s="56"/>
      <c r="C42" s="56"/>
      <c r="D42" s="57"/>
      <c r="E42" s="129"/>
      <c r="F42" s="130"/>
      <c r="G42" s="70"/>
      <c r="H42" s="71"/>
      <c r="I42" s="71"/>
      <c r="J42" s="71"/>
      <c r="K42" s="72"/>
      <c r="L42" s="79"/>
      <c r="M42" s="80"/>
      <c r="N42" s="80"/>
      <c r="O42" s="80"/>
      <c r="P42" s="80"/>
      <c r="Q42" s="81"/>
      <c r="R42" s="122" t="s">
        <v>104</v>
      </c>
      <c r="S42" s="200"/>
      <c r="T42" s="200"/>
      <c r="U42" s="200"/>
      <c r="V42" s="200"/>
      <c r="W42" s="200"/>
      <c r="X42" s="200"/>
      <c r="Y42" s="200"/>
      <c r="Z42" s="189">
        <v>102.5</v>
      </c>
      <c r="AA42" s="189"/>
      <c r="AB42" s="189"/>
      <c r="AC42" s="189">
        <v>101.9</v>
      </c>
      <c r="AD42" s="189"/>
      <c r="AE42" s="189"/>
      <c r="AF42" s="189">
        <v>99.1</v>
      </c>
      <c r="AG42" s="189"/>
      <c r="AH42" s="189"/>
      <c r="AI42" s="189">
        <v>100.1</v>
      </c>
      <c r="AJ42" s="189"/>
      <c r="AK42" s="49"/>
      <c r="AL42" s="157">
        <f>SUM(Z42,AC42,AF42,AI42)</f>
        <v>403.6</v>
      </c>
      <c r="AM42" s="157"/>
      <c r="AN42" s="157"/>
      <c r="AO42" s="157"/>
      <c r="AP42" s="91">
        <v>20</v>
      </c>
      <c r="AQ42" s="90"/>
      <c r="AR42" s="124">
        <v>3</v>
      </c>
      <c r="AT42" s="7"/>
    </row>
    <row r="43" spans="1:44" ht="11.25" customHeight="1">
      <c r="A43" s="55"/>
      <c r="B43" s="56"/>
      <c r="C43" s="56"/>
      <c r="D43" s="57"/>
      <c r="E43" s="129"/>
      <c r="F43" s="130"/>
      <c r="G43" s="70"/>
      <c r="H43" s="71"/>
      <c r="I43" s="71"/>
      <c r="J43" s="71"/>
      <c r="K43" s="72"/>
      <c r="L43" s="79"/>
      <c r="M43" s="80"/>
      <c r="N43" s="80"/>
      <c r="O43" s="80"/>
      <c r="P43" s="80"/>
      <c r="Q43" s="81"/>
      <c r="R43" s="138"/>
      <c r="S43" s="139"/>
      <c r="T43" s="139"/>
      <c r="U43" s="139"/>
      <c r="V43" s="139"/>
      <c r="W43" s="139"/>
      <c r="X43" s="139"/>
      <c r="Y43" s="139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5"/>
      <c r="AL43" s="146"/>
      <c r="AM43" s="146"/>
      <c r="AN43" s="146"/>
      <c r="AO43" s="146"/>
      <c r="AP43" s="133"/>
      <c r="AQ43" s="134"/>
      <c r="AR43" s="213"/>
    </row>
    <row r="44" spans="1:44" ht="11.25" customHeight="1">
      <c r="A44" s="55"/>
      <c r="B44" s="56"/>
      <c r="C44" s="56"/>
      <c r="D44" s="57"/>
      <c r="E44" s="129"/>
      <c r="F44" s="130"/>
      <c r="G44" s="70"/>
      <c r="H44" s="71"/>
      <c r="I44" s="71"/>
      <c r="J44" s="71"/>
      <c r="K44" s="72"/>
      <c r="L44" s="79"/>
      <c r="M44" s="80"/>
      <c r="N44" s="80"/>
      <c r="O44" s="80"/>
      <c r="P44" s="80"/>
      <c r="Q44" s="81"/>
      <c r="R44" s="138" t="s">
        <v>80</v>
      </c>
      <c r="S44" s="139"/>
      <c r="T44" s="139"/>
      <c r="U44" s="139"/>
      <c r="V44" s="139"/>
      <c r="W44" s="139"/>
      <c r="X44" s="139"/>
      <c r="Y44" s="139"/>
      <c r="Z44" s="143">
        <v>96.7</v>
      </c>
      <c r="AA44" s="143"/>
      <c r="AB44" s="143"/>
      <c r="AC44" s="143">
        <v>97.4</v>
      </c>
      <c r="AD44" s="143"/>
      <c r="AE44" s="143"/>
      <c r="AF44" s="143">
        <v>99.4</v>
      </c>
      <c r="AG44" s="143"/>
      <c r="AH44" s="143"/>
      <c r="AI44" s="143">
        <v>98.1</v>
      </c>
      <c r="AJ44" s="143"/>
      <c r="AK44" s="145"/>
      <c r="AL44" s="146">
        <f>SUM(Z44,AC44,AF44,AI44)</f>
        <v>391.6</v>
      </c>
      <c r="AM44" s="146"/>
      <c r="AN44" s="146"/>
      <c r="AO44" s="146"/>
      <c r="AP44" s="133">
        <v>14</v>
      </c>
      <c r="AQ44" s="134"/>
      <c r="AR44" s="213">
        <v>1</v>
      </c>
    </row>
    <row r="45" spans="1:44" ht="11.25" customHeight="1">
      <c r="A45" s="55"/>
      <c r="B45" s="56"/>
      <c r="C45" s="56"/>
      <c r="D45" s="57"/>
      <c r="E45" s="129"/>
      <c r="F45" s="130"/>
      <c r="G45" s="70"/>
      <c r="H45" s="71"/>
      <c r="I45" s="71"/>
      <c r="J45" s="71"/>
      <c r="K45" s="72"/>
      <c r="L45" s="79"/>
      <c r="M45" s="80"/>
      <c r="N45" s="80"/>
      <c r="O45" s="80"/>
      <c r="P45" s="80"/>
      <c r="Q45" s="81"/>
      <c r="R45" s="138"/>
      <c r="S45" s="139"/>
      <c r="T45" s="139"/>
      <c r="U45" s="139"/>
      <c r="V45" s="139"/>
      <c r="W45" s="139"/>
      <c r="X45" s="139"/>
      <c r="Y45" s="139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5"/>
      <c r="AL45" s="146"/>
      <c r="AM45" s="146"/>
      <c r="AN45" s="146"/>
      <c r="AO45" s="146"/>
      <c r="AP45" s="133"/>
      <c r="AQ45" s="134"/>
      <c r="AR45" s="213"/>
    </row>
    <row r="46" spans="1:44" ht="11.25" customHeight="1">
      <c r="A46" s="55"/>
      <c r="B46" s="56"/>
      <c r="C46" s="56"/>
      <c r="D46" s="57"/>
      <c r="E46" s="129"/>
      <c r="F46" s="130"/>
      <c r="G46" s="70"/>
      <c r="H46" s="71"/>
      <c r="I46" s="71"/>
      <c r="J46" s="71"/>
      <c r="K46" s="72"/>
      <c r="L46" s="79"/>
      <c r="M46" s="80"/>
      <c r="N46" s="80"/>
      <c r="O46" s="80"/>
      <c r="P46" s="80"/>
      <c r="Q46" s="81"/>
      <c r="R46" s="138" t="s">
        <v>84</v>
      </c>
      <c r="S46" s="139"/>
      <c r="T46" s="139"/>
      <c r="U46" s="139"/>
      <c r="V46" s="139"/>
      <c r="W46" s="139"/>
      <c r="X46" s="139"/>
      <c r="Y46" s="139"/>
      <c r="Z46" s="143">
        <v>98.8</v>
      </c>
      <c r="AA46" s="143"/>
      <c r="AB46" s="143"/>
      <c r="AC46" s="143">
        <v>102.3</v>
      </c>
      <c r="AD46" s="143"/>
      <c r="AE46" s="143"/>
      <c r="AF46" s="143">
        <v>101.6</v>
      </c>
      <c r="AG46" s="143"/>
      <c r="AH46" s="143"/>
      <c r="AI46" s="143">
        <v>100.8</v>
      </c>
      <c r="AJ46" s="143"/>
      <c r="AK46" s="145"/>
      <c r="AL46" s="146">
        <f>SUM(Z46,AC46,AF46,AI46)</f>
        <v>403.5</v>
      </c>
      <c r="AM46" s="146"/>
      <c r="AN46" s="146"/>
      <c r="AO46" s="146"/>
      <c r="AP46" s="133">
        <v>17</v>
      </c>
      <c r="AQ46" s="134"/>
      <c r="AR46" s="213">
        <v>3</v>
      </c>
    </row>
    <row r="47" spans="1:44" ht="11.25" customHeight="1">
      <c r="A47" s="55"/>
      <c r="B47" s="56"/>
      <c r="C47" s="56"/>
      <c r="D47" s="57"/>
      <c r="E47" s="129"/>
      <c r="F47" s="130"/>
      <c r="G47" s="70"/>
      <c r="H47" s="71"/>
      <c r="I47" s="71"/>
      <c r="J47" s="71"/>
      <c r="K47" s="72"/>
      <c r="L47" s="79"/>
      <c r="M47" s="80"/>
      <c r="N47" s="80"/>
      <c r="O47" s="80"/>
      <c r="P47" s="80"/>
      <c r="Q47" s="81"/>
      <c r="R47" s="138"/>
      <c r="S47" s="139"/>
      <c r="T47" s="139"/>
      <c r="U47" s="139"/>
      <c r="V47" s="139"/>
      <c r="W47" s="139"/>
      <c r="X47" s="139"/>
      <c r="Y47" s="139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5"/>
      <c r="AL47" s="146"/>
      <c r="AM47" s="146"/>
      <c r="AN47" s="146"/>
      <c r="AO47" s="146"/>
      <c r="AP47" s="133"/>
      <c r="AQ47" s="134"/>
      <c r="AR47" s="213"/>
    </row>
    <row r="48" spans="1:44" ht="11.25" customHeight="1">
      <c r="A48" s="55"/>
      <c r="B48" s="56"/>
      <c r="C48" s="56"/>
      <c r="D48" s="57"/>
      <c r="E48" s="129"/>
      <c r="F48" s="130"/>
      <c r="G48" s="70"/>
      <c r="H48" s="71"/>
      <c r="I48" s="71"/>
      <c r="J48" s="71"/>
      <c r="K48" s="72"/>
      <c r="L48" s="79"/>
      <c r="M48" s="80"/>
      <c r="N48" s="80"/>
      <c r="O48" s="80"/>
      <c r="P48" s="80"/>
      <c r="Q48" s="81"/>
      <c r="R48" s="138" t="s">
        <v>70</v>
      </c>
      <c r="S48" s="139"/>
      <c r="T48" s="139"/>
      <c r="U48" s="139"/>
      <c r="V48" s="139"/>
      <c r="W48" s="139"/>
      <c r="X48" s="139"/>
      <c r="Y48" s="139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5"/>
      <c r="AL48" s="156">
        <f>SUM(Z48,AC48,AF48,AI48)</f>
        <v>0</v>
      </c>
      <c r="AM48" s="156"/>
      <c r="AN48" s="156"/>
      <c r="AO48" s="156"/>
      <c r="AP48" s="133"/>
      <c r="AQ48" s="134"/>
      <c r="AR48" s="214" t="s">
        <v>103</v>
      </c>
    </row>
    <row r="49" spans="1:44" ht="11.25" customHeight="1">
      <c r="A49" s="55"/>
      <c r="B49" s="56"/>
      <c r="C49" s="56"/>
      <c r="D49" s="57"/>
      <c r="E49" s="129"/>
      <c r="F49" s="130"/>
      <c r="G49" s="70"/>
      <c r="H49" s="71"/>
      <c r="I49" s="71"/>
      <c r="J49" s="71"/>
      <c r="K49" s="72"/>
      <c r="L49" s="79"/>
      <c r="M49" s="80"/>
      <c r="N49" s="80"/>
      <c r="O49" s="80"/>
      <c r="P49" s="80"/>
      <c r="Q49" s="81"/>
      <c r="R49" s="138"/>
      <c r="S49" s="139"/>
      <c r="T49" s="139"/>
      <c r="U49" s="139"/>
      <c r="V49" s="139"/>
      <c r="W49" s="139"/>
      <c r="X49" s="139"/>
      <c r="Y49" s="139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5"/>
      <c r="AL49" s="156"/>
      <c r="AM49" s="156"/>
      <c r="AN49" s="156"/>
      <c r="AO49" s="156"/>
      <c r="AP49" s="133"/>
      <c r="AQ49" s="134"/>
      <c r="AR49" s="214"/>
    </row>
    <row r="50" spans="1:44" ht="11.25" customHeight="1">
      <c r="A50" s="55"/>
      <c r="B50" s="56"/>
      <c r="C50" s="56"/>
      <c r="D50" s="57"/>
      <c r="E50" s="129"/>
      <c r="F50" s="130"/>
      <c r="G50" s="70"/>
      <c r="H50" s="71"/>
      <c r="I50" s="71"/>
      <c r="J50" s="71"/>
      <c r="K50" s="72"/>
      <c r="L50" s="79"/>
      <c r="M50" s="80"/>
      <c r="N50" s="80"/>
      <c r="O50" s="80"/>
      <c r="P50" s="80"/>
      <c r="Q50" s="81"/>
      <c r="R50" s="139" t="s">
        <v>86</v>
      </c>
      <c r="S50" s="139"/>
      <c r="T50" s="139"/>
      <c r="U50" s="139"/>
      <c r="V50" s="139"/>
      <c r="W50" s="139"/>
      <c r="X50" s="139"/>
      <c r="Y50" s="139"/>
      <c r="Z50" s="143">
        <v>100.2</v>
      </c>
      <c r="AA50" s="143"/>
      <c r="AB50" s="143"/>
      <c r="AC50" s="143">
        <v>102.6</v>
      </c>
      <c r="AD50" s="143"/>
      <c r="AE50" s="143"/>
      <c r="AF50" s="143">
        <v>100.3</v>
      </c>
      <c r="AG50" s="143"/>
      <c r="AH50" s="143"/>
      <c r="AI50" s="143">
        <v>101.9</v>
      </c>
      <c r="AJ50" s="143"/>
      <c r="AK50" s="145"/>
      <c r="AL50" s="135">
        <f>SUM(Z50,AC50,AF50,AI50)</f>
        <v>405</v>
      </c>
      <c r="AM50" s="135"/>
      <c r="AN50" s="135"/>
      <c r="AO50" s="135"/>
      <c r="AP50" s="133">
        <v>23</v>
      </c>
      <c r="AQ50" s="134"/>
      <c r="AR50" s="213">
        <v>4</v>
      </c>
    </row>
    <row r="51" spans="1:44" ht="11.25" customHeight="1" thickBot="1">
      <c r="A51" s="58"/>
      <c r="B51" s="59"/>
      <c r="C51" s="59"/>
      <c r="D51" s="60"/>
      <c r="E51" s="131"/>
      <c r="F51" s="132"/>
      <c r="G51" s="73"/>
      <c r="H51" s="74"/>
      <c r="I51" s="74"/>
      <c r="J51" s="74"/>
      <c r="K51" s="75"/>
      <c r="L51" s="82"/>
      <c r="M51" s="83"/>
      <c r="N51" s="83"/>
      <c r="O51" s="83"/>
      <c r="P51" s="83"/>
      <c r="Q51" s="84"/>
      <c r="R51" s="187"/>
      <c r="S51" s="187"/>
      <c r="T51" s="187"/>
      <c r="U51" s="187"/>
      <c r="V51" s="187"/>
      <c r="W51" s="187"/>
      <c r="X51" s="187"/>
      <c r="Y51" s="187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4"/>
      <c r="AL51" s="203"/>
      <c r="AM51" s="203"/>
      <c r="AN51" s="203"/>
      <c r="AO51" s="203"/>
      <c r="AP51" s="170"/>
      <c r="AQ51" s="171"/>
      <c r="AR51" s="216"/>
    </row>
    <row r="52" spans="1:44" ht="11.25" customHeight="1">
      <c r="A52" s="52">
        <v>3</v>
      </c>
      <c r="B52" s="53"/>
      <c r="C52" s="53"/>
      <c r="D52" s="54"/>
      <c r="E52" s="61">
        <v>398.5</v>
      </c>
      <c r="F52" s="62"/>
      <c r="G52" s="67">
        <v>2403.1</v>
      </c>
      <c r="H52" s="68"/>
      <c r="I52" s="68"/>
      <c r="J52" s="68"/>
      <c r="K52" s="69"/>
      <c r="L52" s="76">
        <v>16</v>
      </c>
      <c r="M52" s="77"/>
      <c r="N52" s="77"/>
      <c r="O52" s="77"/>
      <c r="P52" s="77"/>
      <c r="Q52" s="78"/>
      <c r="R52" s="152" t="s">
        <v>105</v>
      </c>
      <c r="S52" s="152"/>
      <c r="T52" s="152"/>
      <c r="U52" s="152"/>
      <c r="V52" s="152"/>
      <c r="W52" s="152"/>
      <c r="X52" s="152"/>
      <c r="Y52" s="152"/>
      <c r="Z52" s="197">
        <v>101.1</v>
      </c>
      <c r="AA52" s="197"/>
      <c r="AB52" s="197"/>
      <c r="AC52" s="197">
        <v>103.9</v>
      </c>
      <c r="AD52" s="197"/>
      <c r="AE52" s="197"/>
      <c r="AF52" s="197">
        <v>103.8</v>
      </c>
      <c r="AG52" s="197"/>
      <c r="AH52" s="197"/>
      <c r="AI52" s="197">
        <v>105.5</v>
      </c>
      <c r="AJ52" s="197"/>
      <c r="AK52" s="201"/>
      <c r="AL52" s="202">
        <f>SUM(Z52,AC52,AF52,AI52)</f>
        <v>414.3</v>
      </c>
      <c r="AM52" s="202"/>
      <c r="AN52" s="202"/>
      <c r="AO52" s="202"/>
      <c r="AP52" s="198">
        <v>29</v>
      </c>
      <c r="AQ52" s="199"/>
      <c r="AR52" s="212">
        <v>4</v>
      </c>
    </row>
    <row r="53" spans="1:44" ht="11.25" customHeight="1">
      <c r="A53" s="55"/>
      <c r="B53" s="56"/>
      <c r="C53" s="56"/>
      <c r="D53" s="57"/>
      <c r="E53" s="63"/>
      <c r="F53" s="64"/>
      <c r="G53" s="70"/>
      <c r="H53" s="71"/>
      <c r="I53" s="71"/>
      <c r="J53" s="71"/>
      <c r="K53" s="72"/>
      <c r="L53" s="79"/>
      <c r="M53" s="80"/>
      <c r="N53" s="80"/>
      <c r="O53" s="80"/>
      <c r="P53" s="80"/>
      <c r="Q53" s="81"/>
      <c r="R53" s="139"/>
      <c r="S53" s="139"/>
      <c r="T53" s="139"/>
      <c r="U53" s="139"/>
      <c r="V53" s="139"/>
      <c r="W53" s="139"/>
      <c r="X53" s="139"/>
      <c r="Y53" s="139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5"/>
      <c r="AL53" s="146"/>
      <c r="AM53" s="146"/>
      <c r="AN53" s="146"/>
      <c r="AO53" s="146"/>
      <c r="AP53" s="133"/>
      <c r="AQ53" s="134"/>
      <c r="AR53" s="213"/>
    </row>
    <row r="54" spans="1:44" ht="11.25" customHeight="1">
      <c r="A54" s="55"/>
      <c r="B54" s="56"/>
      <c r="C54" s="56"/>
      <c r="D54" s="57"/>
      <c r="E54" s="63"/>
      <c r="F54" s="64"/>
      <c r="G54" s="70"/>
      <c r="H54" s="71"/>
      <c r="I54" s="71"/>
      <c r="J54" s="71"/>
      <c r="K54" s="72"/>
      <c r="L54" s="79"/>
      <c r="M54" s="80"/>
      <c r="N54" s="80"/>
      <c r="O54" s="80"/>
      <c r="P54" s="80"/>
      <c r="Q54" s="81"/>
      <c r="R54" s="122" t="s">
        <v>99</v>
      </c>
      <c r="S54" s="200"/>
      <c r="T54" s="200"/>
      <c r="U54" s="200"/>
      <c r="V54" s="200"/>
      <c r="W54" s="200"/>
      <c r="X54" s="200"/>
      <c r="Y54" s="200"/>
      <c r="Z54" s="189">
        <v>100.7</v>
      </c>
      <c r="AA54" s="189"/>
      <c r="AB54" s="189"/>
      <c r="AC54" s="189">
        <v>103.6</v>
      </c>
      <c r="AD54" s="189"/>
      <c r="AE54" s="189"/>
      <c r="AF54" s="204">
        <v>101</v>
      </c>
      <c r="AG54" s="204"/>
      <c r="AH54" s="204"/>
      <c r="AI54" s="189">
        <v>103.1</v>
      </c>
      <c r="AJ54" s="189"/>
      <c r="AK54" s="49"/>
      <c r="AL54" s="157">
        <f>SUM(Z54,AC54,AF54,AI54)</f>
        <v>408.4</v>
      </c>
      <c r="AM54" s="157"/>
      <c r="AN54" s="157"/>
      <c r="AO54" s="157"/>
      <c r="AP54" s="91">
        <v>25</v>
      </c>
      <c r="AQ54" s="90"/>
      <c r="AR54" s="124">
        <v>4</v>
      </c>
    </row>
    <row r="55" spans="1:44" ht="11.25" customHeight="1">
      <c r="A55" s="55"/>
      <c r="B55" s="56"/>
      <c r="C55" s="56"/>
      <c r="D55" s="57"/>
      <c r="E55" s="63"/>
      <c r="F55" s="64"/>
      <c r="G55" s="70"/>
      <c r="H55" s="71"/>
      <c r="I55" s="71"/>
      <c r="J55" s="71"/>
      <c r="K55" s="72"/>
      <c r="L55" s="79"/>
      <c r="M55" s="80"/>
      <c r="N55" s="80"/>
      <c r="O55" s="80"/>
      <c r="P55" s="80"/>
      <c r="Q55" s="81"/>
      <c r="R55" s="138"/>
      <c r="S55" s="139"/>
      <c r="T55" s="139"/>
      <c r="U55" s="139"/>
      <c r="V55" s="139"/>
      <c r="W55" s="139"/>
      <c r="X55" s="139"/>
      <c r="Y55" s="139"/>
      <c r="Z55" s="143"/>
      <c r="AA55" s="143"/>
      <c r="AB55" s="143"/>
      <c r="AC55" s="143"/>
      <c r="AD55" s="143"/>
      <c r="AE55" s="143"/>
      <c r="AF55" s="169"/>
      <c r="AG55" s="169"/>
      <c r="AH55" s="169"/>
      <c r="AI55" s="143"/>
      <c r="AJ55" s="143"/>
      <c r="AK55" s="145"/>
      <c r="AL55" s="146"/>
      <c r="AM55" s="146"/>
      <c r="AN55" s="146"/>
      <c r="AO55" s="146"/>
      <c r="AP55" s="133"/>
      <c r="AQ55" s="134"/>
      <c r="AR55" s="213"/>
    </row>
    <row r="56" spans="1:44" ht="11.25" customHeight="1">
      <c r="A56" s="55"/>
      <c r="B56" s="56"/>
      <c r="C56" s="56"/>
      <c r="D56" s="57"/>
      <c r="E56" s="63"/>
      <c r="F56" s="64"/>
      <c r="G56" s="70"/>
      <c r="H56" s="71"/>
      <c r="I56" s="71"/>
      <c r="J56" s="71"/>
      <c r="K56" s="72"/>
      <c r="L56" s="79"/>
      <c r="M56" s="80"/>
      <c r="N56" s="80"/>
      <c r="O56" s="80"/>
      <c r="P56" s="80"/>
      <c r="Q56" s="81"/>
      <c r="R56" s="139" t="s">
        <v>79</v>
      </c>
      <c r="S56" s="139"/>
      <c r="T56" s="139"/>
      <c r="U56" s="139"/>
      <c r="V56" s="139"/>
      <c r="W56" s="139"/>
      <c r="X56" s="139"/>
      <c r="Y56" s="139"/>
      <c r="Z56" s="143">
        <v>100.6</v>
      </c>
      <c r="AA56" s="143"/>
      <c r="AB56" s="143"/>
      <c r="AC56" s="143">
        <v>103.2</v>
      </c>
      <c r="AD56" s="143"/>
      <c r="AE56" s="143"/>
      <c r="AF56" s="143">
        <v>103.6</v>
      </c>
      <c r="AG56" s="143"/>
      <c r="AH56" s="143"/>
      <c r="AI56" s="143">
        <v>100.3</v>
      </c>
      <c r="AJ56" s="143"/>
      <c r="AK56" s="145"/>
      <c r="AL56" s="146">
        <f>SUM(Z56,AC56,AF56,AI56)</f>
        <v>407.7</v>
      </c>
      <c r="AM56" s="146"/>
      <c r="AN56" s="146"/>
      <c r="AO56" s="146"/>
      <c r="AP56" s="133">
        <v>27</v>
      </c>
      <c r="AQ56" s="134"/>
      <c r="AR56" s="213">
        <v>4</v>
      </c>
    </row>
    <row r="57" spans="1:44" ht="11.25" customHeight="1">
      <c r="A57" s="55"/>
      <c r="B57" s="56"/>
      <c r="C57" s="56"/>
      <c r="D57" s="57"/>
      <c r="E57" s="63"/>
      <c r="F57" s="64"/>
      <c r="G57" s="70"/>
      <c r="H57" s="71"/>
      <c r="I57" s="71"/>
      <c r="J57" s="71"/>
      <c r="K57" s="72"/>
      <c r="L57" s="79"/>
      <c r="M57" s="80"/>
      <c r="N57" s="80"/>
      <c r="O57" s="80"/>
      <c r="P57" s="80"/>
      <c r="Q57" s="81"/>
      <c r="R57" s="139"/>
      <c r="S57" s="139"/>
      <c r="T57" s="139"/>
      <c r="U57" s="139"/>
      <c r="V57" s="139"/>
      <c r="W57" s="139"/>
      <c r="X57" s="139"/>
      <c r="Y57" s="139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5"/>
      <c r="AL57" s="146"/>
      <c r="AM57" s="146"/>
      <c r="AN57" s="146"/>
      <c r="AO57" s="146"/>
      <c r="AP57" s="133"/>
      <c r="AQ57" s="134"/>
      <c r="AR57" s="213"/>
    </row>
    <row r="58" spans="1:44" ht="11.25" customHeight="1">
      <c r="A58" s="55"/>
      <c r="B58" s="56"/>
      <c r="C58" s="56"/>
      <c r="D58" s="57"/>
      <c r="E58" s="63"/>
      <c r="F58" s="64"/>
      <c r="G58" s="70"/>
      <c r="H58" s="71"/>
      <c r="I58" s="71"/>
      <c r="J58" s="71"/>
      <c r="K58" s="72"/>
      <c r="L58" s="79"/>
      <c r="M58" s="80"/>
      <c r="N58" s="80"/>
      <c r="O58" s="80"/>
      <c r="P58" s="80"/>
      <c r="Q58" s="81"/>
      <c r="R58" s="138" t="s">
        <v>81</v>
      </c>
      <c r="S58" s="139"/>
      <c r="T58" s="139"/>
      <c r="U58" s="139"/>
      <c r="V58" s="139"/>
      <c r="W58" s="139"/>
      <c r="X58" s="139"/>
      <c r="Y58" s="139"/>
      <c r="Z58" s="205">
        <v>95</v>
      </c>
      <c r="AA58" s="205"/>
      <c r="AB58" s="205"/>
      <c r="AC58" s="206">
        <v>98.9</v>
      </c>
      <c r="AD58" s="206"/>
      <c r="AE58" s="206"/>
      <c r="AF58" s="206">
        <v>98.3</v>
      </c>
      <c r="AG58" s="206"/>
      <c r="AH58" s="206"/>
      <c r="AI58" s="143">
        <v>95.8</v>
      </c>
      <c r="AJ58" s="143"/>
      <c r="AK58" s="145"/>
      <c r="AL58" s="135">
        <f>SUM(Z58,AC58,AF58,AI58)</f>
        <v>388</v>
      </c>
      <c r="AM58" s="135"/>
      <c r="AN58" s="135"/>
      <c r="AO58" s="135"/>
      <c r="AP58" s="133">
        <v>10</v>
      </c>
      <c r="AQ58" s="134"/>
      <c r="AR58" s="213">
        <v>1</v>
      </c>
    </row>
    <row r="59" spans="1:44" ht="11.25" customHeight="1">
      <c r="A59" s="55"/>
      <c r="B59" s="56"/>
      <c r="C59" s="56"/>
      <c r="D59" s="57"/>
      <c r="E59" s="63"/>
      <c r="F59" s="64"/>
      <c r="G59" s="70"/>
      <c r="H59" s="71"/>
      <c r="I59" s="71"/>
      <c r="J59" s="71"/>
      <c r="K59" s="72"/>
      <c r="L59" s="79"/>
      <c r="M59" s="80"/>
      <c r="N59" s="80"/>
      <c r="O59" s="80"/>
      <c r="P59" s="80"/>
      <c r="Q59" s="81"/>
      <c r="R59" s="138"/>
      <c r="S59" s="139"/>
      <c r="T59" s="139"/>
      <c r="U59" s="139"/>
      <c r="V59" s="139"/>
      <c r="W59" s="139"/>
      <c r="X59" s="139"/>
      <c r="Y59" s="139"/>
      <c r="Z59" s="205"/>
      <c r="AA59" s="205"/>
      <c r="AB59" s="205"/>
      <c r="AC59" s="206"/>
      <c r="AD59" s="206"/>
      <c r="AE59" s="206"/>
      <c r="AF59" s="206"/>
      <c r="AG59" s="206"/>
      <c r="AH59" s="206"/>
      <c r="AI59" s="143"/>
      <c r="AJ59" s="143"/>
      <c r="AK59" s="145"/>
      <c r="AL59" s="135"/>
      <c r="AM59" s="135"/>
      <c r="AN59" s="135"/>
      <c r="AO59" s="135"/>
      <c r="AP59" s="133"/>
      <c r="AQ59" s="134"/>
      <c r="AR59" s="213"/>
    </row>
    <row r="60" spans="1:44" ht="11.25" customHeight="1">
      <c r="A60" s="55"/>
      <c r="B60" s="56"/>
      <c r="C60" s="56"/>
      <c r="D60" s="57"/>
      <c r="E60" s="63"/>
      <c r="F60" s="64"/>
      <c r="G60" s="70"/>
      <c r="H60" s="71"/>
      <c r="I60" s="71"/>
      <c r="J60" s="71"/>
      <c r="K60" s="72"/>
      <c r="L60" s="79"/>
      <c r="M60" s="80"/>
      <c r="N60" s="80"/>
      <c r="O60" s="80"/>
      <c r="P60" s="80"/>
      <c r="Q60" s="81"/>
      <c r="R60" s="111" t="s">
        <v>100</v>
      </c>
      <c r="S60" s="112"/>
      <c r="T60" s="112"/>
      <c r="U60" s="112"/>
      <c r="V60" s="112"/>
      <c r="W60" s="112"/>
      <c r="X60" s="112"/>
      <c r="Y60" s="113"/>
      <c r="Z60" s="143">
        <v>92.6</v>
      </c>
      <c r="AA60" s="143"/>
      <c r="AB60" s="143"/>
      <c r="AC60" s="143">
        <v>97.7</v>
      </c>
      <c r="AD60" s="143"/>
      <c r="AE60" s="143"/>
      <c r="AF60" s="143">
        <v>93.2</v>
      </c>
      <c r="AG60" s="143"/>
      <c r="AH60" s="143"/>
      <c r="AI60" s="143">
        <v>94.5</v>
      </c>
      <c r="AJ60" s="143"/>
      <c r="AK60" s="145"/>
      <c r="AL60" s="135">
        <f>SUM(Z60,AC60,AF60,AI60)</f>
        <v>378</v>
      </c>
      <c r="AM60" s="135"/>
      <c r="AN60" s="135"/>
      <c r="AO60" s="135"/>
      <c r="AP60" s="133">
        <v>10</v>
      </c>
      <c r="AQ60" s="134"/>
      <c r="AR60" s="213">
        <v>1</v>
      </c>
    </row>
    <row r="61" spans="1:44" ht="11.25" customHeight="1">
      <c r="A61" s="55"/>
      <c r="B61" s="56"/>
      <c r="C61" s="56"/>
      <c r="D61" s="57"/>
      <c r="E61" s="63"/>
      <c r="F61" s="64"/>
      <c r="G61" s="70"/>
      <c r="H61" s="71"/>
      <c r="I61" s="71"/>
      <c r="J61" s="71"/>
      <c r="K61" s="72"/>
      <c r="L61" s="79"/>
      <c r="M61" s="80"/>
      <c r="N61" s="80"/>
      <c r="O61" s="80"/>
      <c r="P61" s="80"/>
      <c r="Q61" s="81"/>
      <c r="R61" s="120"/>
      <c r="S61" s="121"/>
      <c r="T61" s="121"/>
      <c r="U61" s="121"/>
      <c r="V61" s="121"/>
      <c r="W61" s="121"/>
      <c r="X61" s="121"/>
      <c r="Y61" s="122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5"/>
      <c r="AL61" s="135"/>
      <c r="AM61" s="135"/>
      <c r="AN61" s="135"/>
      <c r="AO61" s="135"/>
      <c r="AP61" s="133"/>
      <c r="AQ61" s="134"/>
      <c r="AR61" s="213"/>
    </row>
    <row r="62" spans="1:44" ht="11.25" customHeight="1">
      <c r="A62" s="55"/>
      <c r="B62" s="56"/>
      <c r="C62" s="56"/>
      <c r="D62" s="57"/>
      <c r="E62" s="63"/>
      <c r="F62" s="64"/>
      <c r="G62" s="70"/>
      <c r="H62" s="71"/>
      <c r="I62" s="71"/>
      <c r="J62" s="71"/>
      <c r="K62" s="72"/>
      <c r="L62" s="79"/>
      <c r="M62" s="80"/>
      <c r="N62" s="80"/>
      <c r="O62" s="80"/>
      <c r="P62" s="80"/>
      <c r="Q62" s="81"/>
      <c r="R62" s="122" t="s">
        <v>101</v>
      </c>
      <c r="S62" s="200"/>
      <c r="T62" s="200"/>
      <c r="U62" s="200"/>
      <c r="V62" s="200"/>
      <c r="W62" s="200"/>
      <c r="X62" s="200"/>
      <c r="Y62" s="200"/>
      <c r="Z62" s="143">
        <v>97.5</v>
      </c>
      <c r="AA62" s="143"/>
      <c r="AB62" s="143"/>
      <c r="AC62" s="143">
        <v>100.5</v>
      </c>
      <c r="AD62" s="143"/>
      <c r="AE62" s="143"/>
      <c r="AF62" s="143">
        <v>101.7</v>
      </c>
      <c r="AG62" s="143"/>
      <c r="AH62" s="143"/>
      <c r="AI62" s="143">
        <v>93.2</v>
      </c>
      <c r="AJ62" s="143"/>
      <c r="AK62" s="145"/>
      <c r="AL62" s="146">
        <f>SUM(Z62,AC62,AF62,AI62)</f>
        <v>392.9</v>
      </c>
      <c r="AM62" s="146"/>
      <c r="AN62" s="146"/>
      <c r="AO62" s="146"/>
      <c r="AP62" s="133">
        <v>14</v>
      </c>
      <c r="AQ62" s="134"/>
      <c r="AR62" s="213">
        <v>1</v>
      </c>
    </row>
    <row r="63" spans="1:44" ht="11.25" customHeight="1">
      <c r="A63" s="55"/>
      <c r="B63" s="56"/>
      <c r="C63" s="56"/>
      <c r="D63" s="57"/>
      <c r="E63" s="63"/>
      <c r="F63" s="64"/>
      <c r="G63" s="70"/>
      <c r="H63" s="71"/>
      <c r="I63" s="71"/>
      <c r="J63" s="71"/>
      <c r="K63" s="72"/>
      <c r="L63" s="79"/>
      <c r="M63" s="80"/>
      <c r="N63" s="80"/>
      <c r="O63" s="80"/>
      <c r="P63" s="80"/>
      <c r="Q63" s="81"/>
      <c r="R63" s="138"/>
      <c r="S63" s="139"/>
      <c r="T63" s="139"/>
      <c r="U63" s="139"/>
      <c r="V63" s="139"/>
      <c r="W63" s="139"/>
      <c r="X63" s="139"/>
      <c r="Y63" s="139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5"/>
      <c r="AL63" s="146"/>
      <c r="AM63" s="146"/>
      <c r="AN63" s="146"/>
      <c r="AO63" s="146"/>
      <c r="AP63" s="133"/>
      <c r="AQ63" s="134"/>
      <c r="AR63" s="213"/>
    </row>
    <row r="64" spans="1:44" ht="11.25" customHeight="1">
      <c r="A64" s="55"/>
      <c r="B64" s="56"/>
      <c r="C64" s="56"/>
      <c r="D64" s="57"/>
      <c r="E64" s="63"/>
      <c r="F64" s="64"/>
      <c r="G64" s="70"/>
      <c r="H64" s="71"/>
      <c r="I64" s="71"/>
      <c r="J64" s="71"/>
      <c r="K64" s="72"/>
      <c r="L64" s="79"/>
      <c r="M64" s="80"/>
      <c r="N64" s="80"/>
      <c r="O64" s="80"/>
      <c r="P64" s="80"/>
      <c r="Q64" s="81"/>
      <c r="R64" s="138" t="s">
        <v>95</v>
      </c>
      <c r="S64" s="139"/>
      <c r="T64" s="139"/>
      <c r="U64" s="139"/>
      <c r="V64" s="139"/>
      <c r="W64" s="139"/>
      <c r="X64" s="139"/>
      <c r="Y64" s="139"/>
      <c r="Z64" s="143">
        <v>102.4</v>
      </c>
      <c r="AA64" s="143"/>
      <c r="AB64" s="143"/>
      <c r="AC64" s="143">
        <v>103.2</v>
      </c>
      <c r="AD64" s="143"/>
      <c r="AE64" s="143"/>
      <c r="AF64" s="169">
        <v>95</v>
      </c>
      <c r="AG64" s="169"/>
      <c r="AH64" s="169"/>
      <c r="AI64" s="143">
        <v>100.2</v>
      </c>
      <c r="AJ64" s="143"/>
      <c r="AK64" s="145"/>
      <c r="AL64" s="146">
        <f>SUM(Z64,AC64,AF64,AI64)</f>
        <v>400.8</v>
      </c>
      <c r="AM64" s="146"/>
      <c r="AN64" s="146"/>
      <c r="AO64" s="146"/>
      <c r="AP64" s="133">
        <v>17</v>
      </c>
      <c r="AQ64" s="134"/>
      <c r="AR64" s="213">
        <v>1</v>
      </c>
    </row>
    <row r="65" spans="1:44" ht="11.25" customHeight="1" thickBot="1">
      <c r="A65" s="58"/>
      <c r="B65" s="59"/>
      <c r="C65" s="59"/>
      <c r="D65" s="60"/>
      <c r="E65" s="65"/>
      <c r="F65" s="66"/>
      <c r="G65" s="73"/>
      <c r="H65" s="74"/>
      <c r="I65" s="74"/>
      <c r="J65" s="74"/>
      <c r="K65" s="75"/>
      <c r="L65" s="82"/>
      <c r="M65" s="83"/>
      <c r="N65" s="83"/>
      <c r="O65" s="83"/>
      <c r="P65" s="83"/>
      <c r="Q65" s="84"/>
      <c r="R65" s="186"/>
      <c r="S65" s="187"/>
      <c r="T65" s="187"/>
      <c r="U65" s="187"/>
      <c r="V65" s="187"/>
      <c r="W65" s="187"/>
      <c r="X65" s="187"/>
      <c r="Y65" s="187"/>
      <c r="Z65" s="173"/>
      <c r="AA65" s="173"/>
      <c r="AB65" s="173"/>
      <c r="AC65" s="173"/>
      <c r="AD65" s="173"/>
      <c r="AE65" s="173"/>
      <c r="AF65" s="207"/>
      <c r="AG65" s="207"/>
      <c r="AH65" s="207"/>
      <c r="AI65" s="173"/>
      <c r="AJ65" s="173"/>
      <c r="AK65" s="174"/>
      <c r="AL65" s="208"/>
      <c r="AM65" s="208"/>
      <c r="AN65" s="208"/>
      <c r="AO65" s="208"/>
      <c r="AP65" s="170"/>
      <c r="AQ65" s="171"/>
      <c r="AR65" s="216"/>
    </row>
    <row r="66" spans="18:43" ht="18" customHeight="1">
      <c r="R66" s="209"/>
      <c r="S66" s="209"/>
      <c r="T66" s="209"/>
      <c r="U66" s="209"/>
      <c r="V66" s="209"/>
      <c r="W66" s="209"/>
      <c r="X66" s="209"/>
      <c r="Y66" s="209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71"/>
      <c r="AQ66" s="71"/>
    </row>
    <row r="67" spans="18:43" ht="18" customHeight="1">
      <c r="R67" s="209"/>
      <c r="S67" s="209"/>
      <c r="T67" s="209"/>
      <c r="U67" s="209"/>
      <c r="V67" s="209"/>
      <c r="W67" s="209"/>
      <c r="X67" s="209"/>
      <c r="Y67" s="209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71"/>
      <c r="AQ67" s="71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 selectLockedCells="1" selectUnlockedCells="1"/>
  <mergeCells count="263">
    <mergeCell ref="AR56:AR57"/>
    <mergeCell ref="AR58:AR59"/>
    <mergeCell ref="AR62:AR63"/>
    <mergeCell ref="AR64:AR65"/>
    <mergeCell ref="AR60:AR61"/>
    <mergeCell ref="AR44:AR45"/>
    <mergeCell ref="AR46:AR47"/>
    <mergeCell ref="AR48:AR49"/>
    <mergeCell ref="AR50:AR51"/>
    <mergeCell ref="AR52:AR53"/>
    <mergeCell ref="AR54:AR55"/>
    <mergeCell ref="AR32:AR33"/>
    <mergeCell ref="AR34:AR35"/>
    <mergeCell ref="AR36:AR37"/>
    <mergeCell ref="AR38:AR39"/>
    <mergeCell ref="AR40:AR41"/>
    <mergeCell ref="AR42:AR43"/>
    <mergeCell ref="AR10:AR11"/>
    <mergeCell ref="AR12:AR13"/>
    <mergeCell ref="AR14:AR15"/>
    <mergeCell ref="AR16:AR17"/>
    <mergeCell ref="AR18:AR19"/>
    <mergeCell ref="AR30:AR31"/>
    <mergeCell ref="AR28:AR29"/>
    <mergeCell ref="AR26:AR27"/>
    <mergeCell ref="E9:F9"/>
    <mergeCell ref="L52:Q65"/>
    <mergeCell ref="A52:D65"/>
    <mergeCell ref="E52:F65"/>
    <mergeCell ref="G52:K65"/>
    <mergeCell ref="G9:K9"/>
    <mergeCell ref="L9:Q9"/>
    <mergeCell ref="AP64:AQ65"/>
    <mergeCell ref="AP66:AQ67"/>
    <mergeCell ref="R66:Y67"/>
    <mergeCell ref="Z66:AB67"/>
    <mergeCell ref="AC66:AE67"/>
    <mergeCell ref="AF66:AH67"/>
    <mergeCell ref="AI66:AK67"/>
    <mergeCell ref="AL66:AO67"/>
    <mergeCell ref="R64:Y65"/>
    <mergeCell ref="Z64:AB65"/>
    <mergeCell ref="R60:Y61"/>
    <mergeCell ref="AC64:AE65"/>
    <mergeCell ref="AF64:AH65"/>
    <mergeCell ref="AI64:AK65"/>
    <mergeCell ref="AL64:AO65"/>
    <mergeCell ref="AI60:AK61"/>
    <mergeCell ref="AL60:AO61"/>
    <mergeCell ref="AI62:AK63"/>
    <mergeCell ref="AL62:AO63"/>
    <mergeCell ref="AP62:AQ63"/>
    <mergeCell ref="R62:Y63"/>
    <mergeCell ref="Z62:AB63"/>
    <mergeCell ref="AC62:AE63"/>
    <mergeCell ref="AF62:AH63"/>
    <mergeCell ref="AI58:AK59"/>
    <mergeCell ref="AL58:AO59"/>
    <mergeCell ref="Z60:AB61"/>
    <mergeCell ref="AC60:AE61"/>
    <mergeCell ref="AF60:AH61"/>
    <mergeCell ref="AP60:AQ61"/>
    <mergeCell ref="AP56:AQ57"/>
    <mergeCell ref="R54:Y55"/>
    <mergeCell ref="Z54:AB55"/>
    <mergeCell ref="R58:Y59"/>
    <mergeCell ref="Z58:AB59"/>
    <mergeCell ref="AC58:AE59"/>
    <mergeCell ref="AF58:AH59"/>
    <mergeCell ref="AP58:AQ59"/>
    <mergeCell ref="R56:Y57"/>
    <mergeCell ref="Z56:AB57"/>
    <mergeCell ref="AC56:AE57"/>
    <mergeCell ref="AF56:AH57"/>
    <mergeCell ref="AI56:AK57"/>
    <mergeCell ref="AL56:AO57"/>
    <mergeCell ref="R52:Y53"/>
    <mergeCell ref="Z52:AB53"/>
    <mergeCell ref="AC52:AE53"/>
    <mergeCell ref="AF52:AH53"/>
    <mergeCell ref="AI52:AK53"/>
    <mergeCell ref="AP54:AQ55"/>
    <mergeCell ref="AL50:AO51"/>
    <mergeCell ref="AC54:AE55"/>
    <mergeCell ref="AF54:AH55"/>
    <mergeCell ref="AI54:AK55"/>
    <mergeCell ref="AL54:AO55"/>
    <mergeCell ref="AP50:AQ51"/>
    <mergeCell ref="AL52:AO53"/>
    <mergeCell ref="AP52:AQ53"/>
    <mergeCell ref="R50:Y51"/>
    <mergeCell ref="Z50:AB51"/>
    <mergeCell ref="AC50:AE51"/>
    <mergeCell ref="AF50:AH51"/>
    <mergeCell ref="AI50:AK51"/>
    <mergeCell ref="AP46:AQ47"/>
    <mergeCell ref="R48:Y49"/>
    <mergeCell ref="Z48:AB49"/>
    <mergeCell ref="AC48:AE49"/>
    <mergeCell ref="AF48:AH49"/>
    <mergeCell ref="AI48:AK49"/>
    <mergeCell ref="AL48:AO49"/>
    <mergeCell ref="AP48:AQ49"/>
    <mergeCell ref="R46:Y47"/>
    <mergeCell ref="Z46:AB47"/>
    <mergeCell ref="AC46:AE47"/>
    <mergeCell ref="AF46:AH47"/>
    <mergeCell ref="AI46:AK47"/>
    <mergeCell ref="AL46:AO47"/>
    <mergeCell ref="AI42:AK43"/>
    <mergeCell ref="AL42:AO43"/>
    <mergeCell ref="AP42:AQ43"/>
    <mergeCell ref="R44:Y45"/>
    <mergeCell ref="Z44:AB45"/>
    <mergeCell ref="AC44:AE45"/>
    <mergeCell ref="AF44:AH45"/>
    <mergeCell ref="AI44:AK45"/>
    <mergeCell ref="AL44:AO45"/>
    <mergeCell ref="AP44:AQ45"/>
    <mergeCell ref="Z40:AB41"/>
    <mergeCell ref="AC40:AE41"/>
    <mergeCell ref="AF40:AH41"/>
    <mergeCell ref="AI40:AK41"/>
    <mergeCell ref="AL40:AO41"/>
    <mergeCell ref="AP40:AQ41"/>
    <mergeCell ref="AC38:AE39"/>
    <mergeCell ref="AF38:AH39"/>
    <mergeCell ref="AP38:AQ39"/>
    <mergeCell ref="R42:Y43"/>
    <mergeCell ref="Z42:AB43"/>
    <mergeCell ref="AC42:AE43"/>
    <mergeCell ref="AF42:AH43"/>
    <mergeCell ref="AI38:AK39"/>
    <mergeCell ref="AL38:AO39"/>
    <mergeCell ref="R40:Y41"/>
    <mergeCell ref="AI28:AK29"/>
    <mergeCell ref="AL28:AO29"/>
    <mergeCell ref="AP32:AQ33"/>
    <mergeCell ref="R34:Y35"/>
    <mergeCell ref="Z34:AB35"/>
    <mergeCell ref="AC34:AE35"/>
    <mergeCell ref="AF34:AH35"/>
    <mergeCell ref="AI34:AK35"/>
    <mergeCell ref="AL34:AO35"/>
    <mergeCell ref="AP34:AQ35"/>
    <mergeCell ref="AF30:AH31"/>
    <mergeCell ref="AI30:AK31"/>
    <mergeCell ref="AP30:AQ31"/>
    <mergeCell ref="AC32:AE33"/>
    <mergeCell ref="AF32:AH33"/>
    <mergeCell ref="AI32:AK33"/>
    <mergeCell ref="AL32:AO33"/>
    <mergeCell ref="AC30:AE31"/>
    <mergeCell ref="AC28:AE29"/>
    <mergeCell ref="AF28:AH29"/>
    <mergeCell ref="Z28:AB29"/>
    <mergeCell ref="R36:Y37"/>
    <mergeCell ref="Z36:AB37"/>
    <mergeCell ref="R38:Y39"/>
    <mergeCell ref="Z38:AB39"/>
    <mergeCell ref="R30:Y31"/>
    <mergeCell ref="Z30:AB31"/>
    <mergeCell ref="R32:Y33"/>
    <mergeCell ref="Z32:AB33"/>
    <mergeCell ref="AF12:AH13"/>
    <mergeCell ref="AI12:AK13"/>
    <mergeCell ref="AP36:AQ37"/>
    <mergeCell ref="AL30:AO31"/>
    <mergeCell ref="AC36:AE37"/>
    <mergeCell ref="AF36:AH37"/>
    <mergeCell ref="AI36:AK37"/>
    <mergeCell ref="AL36:AO37"/>
    <mergeCell ref="AP28:AQ29"/>
    <mergeCell ref="R18:Y19"/>
    <mergeCell ref="Z10:AB11"/>
    <mergeCell ref="AC10:AE11"/>
    <mergeCell ref="AF10:AH11"/>
    <mergeCell ref="AI10:AK11"/>
    <mergeCell ref="R14:Y15"/>
    <mergeCell ref="Z16:AB17"/>
    <mergeCell ref="Z18:AB19"/>
    <mergeCell ref="AC16:AE17"/>
    <mergeCell ref="Z12:AB13"/>
    <mergeCell ref="Z14:AB15"/>
    <mergeCell ref="AC14:AE15"/>
    <mergeCell ref="AF14:AH15"/>
    <mergeCell ref="AI14:AK15"/>
    <mergeCell ref="AL14:AO15"/>
    <mergeCell ref="AP14:AQ15"/>
    <mergeCell ref="R10:Y11"/>
    <mergeCell ref="AF9:AH9"/>
    <mergeCell ref="AI9:AK9"/>
    <mergeCell ref="AP10:AQ11"/>
    <mergeCell ref="A9:D9"/>
    <mergeCell ref="AL12:AO13"/>
    <mergeCell ref="AP12:AQ13"/>
    <mergeCell ref="R12:Y13"/>
    <mergeCell ref="AL10:AO11"/>
    <mergeCell ref="AC12:AE13"/>
    <mergeCell ref="AF16:AH17"/>
    <mergeCell ref="AF18:AH19"/>
    <mergeCell ref="AI16:AK17"/>
    <mergeCell ref="AI18:AK19"/>
    <mergeCell ref="AL16:AO17"/>
    <mergeCell ref="A1:AP3"/>
    <mergeCell ref="P4:AE5"/>
    <mergeCell ref="AF4:AP5"/>
    <mergeCell ref="AF6:AP7"/>
    <mergeCell ref="A7:L8"/>
    <mergeCell ref="AP16:AQ17"/>
    <mergeCell ref="AL18:AO19"/>
    <mergeCell ref="AP18:AQ19"/>
    <mergeCell ref="R9:Y9"/>
    <mergeCell ref="R16:Y17"/>
    <mergeCell ref="AL9:AO9"/>
    <mergeCell ref="AP9:AQ9"/>
    <mergeCell ref="Z9:AB9"/>
    <mergeCell ref="AC9:AE9"/>
    <mergeCell ref="AC18:AE19"/>
    <mergeCell ref="Z20:AB21"/>
    <mergeCell ref="R20:Y21"/>
    <mergeCell ref="AC20:AE21"/>
    <mergeCell ref="AF20:AH21"/>
    <mergeCell ref="G24:K37"/>
    <mergeCell ref="A38:D51"/>
    <mergeCell ref="E38:F51"/>
    <mergeCell ref="G38:K51"/>
    <mergeCell ref="L38:Q51"/>
    <mergeCell ref="R28:Y29"/>
    <mergeCell ref="AI20:AK21"/>
    <mergeCell ref="AL20:AO21"/>
    <mergeCell ref="AP20:AQ21"/>
    <mergeCell ref="AR20:AR21"/>
    <mergeCell ref="AR22:AR23"/>
    <mergeCell ref="AR24:AR25"/>
    <mergeCell ref="R22:Y23"/>
    <mergeCell ref="R24:Y25"/>
    <mergeCell ref="R26:Y27"/>
    <mergeCell ref="Z22:AB23"/>
    <mergeCell ref="Z24:AB25"/>
    <mergeCell ref="Z26:AB27"/>
    <mergeCell ref="AC24:AE25"/>
    <mergeCell ref="AF22:AH23"/>
    <mergeCell ref="AI22:AK23"/>
    <mergeCell ref="AL22:AO23"/>
    <mergeCell ref="AP22:AQ23"/>
    <mergeCell ref="AP24:AQ25"/>
    <mergeCell ref="AP26:AQ27"/>
    <mergeCell ref="AL24:AO25"/>
    <mergeCell ref="AL26:AO27"/>
    <mergeCell ref="AF24:AH25"/>
    <mergeCell ref="AI24:AK25"/>
    <mergeCell ref="AI26:AK27"/>
    <mergeCell ref="AC26:AE27"/>
    <mergeCell ref="AF26:AH27"/>
    <mergeCell ref="A10:D23"/>
    <mergeCell ref="E10:F23"/>
    <mergeCell ref="G10:K23"/>
    <mergeCell ref="L10:Q23"/>
    <mergeCell ref="L24:Q37"/>
    <mergeCell ref="A24:D37"/>
    <mergeCell ref="E24:F37"/>
    <mergeCell ref="AC22:AE23"/>
  </mergeCells>
  <printOptions/>
  <pageMargins left="0.31496062992125984" right="0.1968503937007874" top="0.5905511811023623" bottom="0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selection activeCell="A1" sqref="A1:L2"/>
    </sheetView>
  </sheetViews>
  <sheetFormatPr defaultColWidth="9.00390625" defaultRowHeight="13.5"/>
  <cols>
    <col min="1" max="52" width="2.50390625" style="1" customWidth="1"/>
    <col min="53" max="16384" width="9.00390625" style="1" customWidth="1"/>
  </cols>
  <sheetData>
    <row r="1" spans="1:12" ht="16.5" customHeight="1">
      <c r="A1" s="229" t="s">
        <v>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6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6.5" customHeight="1">
      <c r="A3" s="225" t="s">
        <v>3</v>
      </c>
      <c r="B3" s="225"/>
      <c r="C3" s="225"/>
      <c r="D3" s="225"/>
      <c r="E3" s="226" t="s">
        <v>24</v>
      </c>
      <c r="F3" s="227" t="s">
        <v>4</v>
      </c>
      <c r="G3" s="227"/>
      <c r="H3" s="227"/>
      <c r="I3" s="227"/>
      <c r="J3" s="227"/>
      <c r="K3" s="227"/>
      <c r="L3" s="227"/>
    </row>
    <row r="4" spans="1:12" ht="16.5" customHeight="1">
      <c r="A4" s="225"/>
      <c r="B4" s="225"/>
      <c r="C4" s="225"/>
      <c r="D4" s="225"/>
      <c r="E4" s="226"/>
      <c r="F4" s="227"/>
      <c r="G4" s="227"/>
      <c r="H4" s="227"/>
      <c r="I4" s="227"/>
      <c r="J4" s="227"/>
      <c r="K4" s="227"/>
      <c r="L4" s="227"/>
    </row>
    <row r="5" spans="1:38" ht="16.5" customHeight="1">
      <c r="A5" s="228" t="s">
        <v>25</v>
      </c>
      <c r="B5" s="228"/>
      <c r="C5" s="228"/>
      <c r="D5" s="228"/>
      <c r="E5" s="228"/>
      <c r="F5" s="228"/>
      <c r="G5" s="224" t="s">
        <v>19</v>
      </c>
      <c r="H5" s="224"/>
      <c r="I5" s="224"/>
      <c r="J5" s="224"/>
      <c r="K5" s="224"/>
      <c r="L5" s="224"/>
      <c r="M5" s="224"/>
      <c r="N5" s="224"/>
      <c r="O5" s="224" t="s">
        <v>20</v>
      </c>
      <c r="P5" s="224"/>
      <c r="Q5" s="224"/>
      <c r="R5" s="224"/>
      <c r="S5" s="224"/>
      <c r="T5" s="224"/>
      <c r="U5" s="224"/>
      <c r="V5" s="224"/>
      <c r="W5" s="224" t="s">
        <v>21</v>
      </c>
      <c r="X5" s="224"/>
      <c r="Y5" s="224"/>
      <c r="Z5" s="224"/>
      <c r="AA5" s="224"/>
      <c r="AB5" s="224"/>
      <c r="AC5" s="224"/>
      <c r="AD5" s="224"/>
      <c r="AE5" s="224" t="s">
        <v>2</v>
      </c>
      <c r="AF5" s="224"/>
      <c r="AG5" s="224"/>
      <c r="AH5" s="224"/>
      <c r="AI5" s="224"/>
      <c r="AJ5" s="222" t="s">
        <v>15</v>
      </c>
      <c r="AK5" s="222"/>
      <c r="AL5" s="222"/>
    </row>
    <row r="6" spans="1:38" ht="16.5" customHeight="1">
      <c r="A6" s="223" t="s">
        <v>27</v>
      </c>
      <c r="B6" s="223"/>
      <c r="C6" s="223"/>
      <c r="D6" s="223"/>
      <c r="E6" s="223"/>
      <c r="F6" s="223"/>
      <c r="G6" s="218">
        <v>89</v>
      </c>
      <c r="H6" s="218"/>
      <c r="I6" s="218"/>
      <c r="J6" s="218"/>
      <c r="K6" s="218">
        <v>96</v>
      </c>
      <c r="L6" s="218"/>
      <c r="M6" s="218"/>
      <c r="N6" s="218"/>
      <c r="O6" s="218">
        <v>88</v>
      </c>
      <c r="P6" s="218"/>
      <c r="Q6" s="218"/>
      <c r="R6" s="218"/>
      <c r="S6" s="218">
        <v>94</v>
      </c>
      <c r="T6" s="218"/>
      <c r="U6" s="218"/>
      <c r="V6" s="218"/>
      <c r="W6" s="218">
        <v>89</v>
      </c>
      <c r="X6" s="218"/>
      <c r="Y6" s="218"/>
      <c r="Z6" s="218"/>
      <c r="AA6" s="218">
        <v>92</v>
      </c>
      <c r="AB6" s="218"/>
      <c r="AC6" s="218"/>
      <c r="AD6" s="218"/>
      <c r="AE6" s="220">
        <f>SUM(G7:AD7)</f>
        <v>548</v>
      </c>
      <c r="AF6" s="220"/>
      <c r="AG6" s="220"/>
      <c r="AH6" s="220"/>
      <c r="AI6" s="220"/>
      <c r="AJ6" s="217"/>
      <c r="AK6" s="217"/>
      <c r="AL6" s="217"/>
    </row>
    <row r="7" spans="1:38" ht="16.5" customHeight="1">
      <c r="A7" s="223"/>
      <c r="B7" s="223"/>
      <c r="C7" s="223"/>
      <c r="D7" s="223"/>
      <c r="E7" s="223"/>
      <c r="F7" s="223"/>
      <c r="G7" s="218">
        <f>SUM(G6:N6)</f>
        <v>185</v>
      </c>
      <c r="H7" s="218"/>
      <c r="I7" s="218"/>
      <c r="J7" s="218"/>
      <c r="K7" s="218"/>
      <c r="L7" s="218"/>
      <c r="M7" s="218"/>
      <c r="N7" s="218"/>
      <c r="O7" s="218">
        <f>SUM(O6:V6)</f>
        <v>182</v>
      </c>
      <c r="P7" s="218"/>
      <c r="Q7" s="218"/>
      <c r="R7" s="218"/>
      <c r="S7" s="218"/>
      <c r="T7" s="218"/>
      <c r="U7" s="218"/>
      <c r="V7" s="218"/>
      <c r="W7" s="218">
        <f>SUM(W6:AD6)</f>
        <v>181</v>
      </c>
      <c r="X7" s="218"/>
      <c r="Y7" s="218"/>
      <c r="Z7" s="218"/>
      <c r="AA7" s="218"/>
      <c r="AB7" s="218"/>
      <c r="AC7" s="218"/>
      <c r="AD7" s="218"/>
      <c r="AE7" s="220"/>
      <c r="AF7" s="220"/>
      <c r="AG7" s="220"/>
      <c r="AH7" s="220"/>
      <c r="AI7" s="220"/>
      <c r="AJ7" s="217"/>
      <c r="AK7" s="217"/>
      <c r="AL7" s="217"/>
    </row>
    <row r="8" spans="1:38" ht="16.5" customHeight="1">
      <c r="A8" s="219" t="s">
        <v>31</v>
      </c>
      <c r="B8" s="219"/>
      <c r="C8" s="219"/>
      <c r="D8" s="219"/>
      <c r="E8" s="219"/>
      <c r="F8" s="219"/>
      <c r="G8" s="218">
        <v>98</v>
      </c>
      <c r="H8" s="218"/>
      <c r="I8" s="218"/>
      <c r="J8" s="218"/>
      <c r="K8" s="218">
        <v>95</v>
      </c>
      <c r="L8" s="218"/>
      <c r="M8" s="218"/>
      <c r="N8" s="218"/>
      <c r="O8" s="218">
        <v>90</v>
      </c>
      <c r="P8" s="218"/>
      <c r="Q8" s="218"/>
      <c r="R8" s="218"/>
      <c r="S8" s="218">
        <v>89</v>
      </c>
      <c r="T8" s="218"/>
      <c r="U8" s="218"/>
      <c r="V8" s="218"/>
      <c r="W8" s="218">
        <v>91</v>
      </c>
      <c r="X8" s="218"/>
      <c r="Y8" s="218"/>
      <c r="Z8" s="218"/>
      <c r="AA8" s="218">
        <v>94</v>
      </c>
      <c r="AB8" s="218"/>
      <c r="AC8" s="218"/>
      <c r="AD8" s="218"/>
      <c r="AE8" s="220">
        <f>SUM(G9:AD9)</f>
        <v>557</v>
      </c>
      <c r="AF8" s="220"/>
      <c r="AG8" s="220"/>
      <c r="AH8" s="220"/>
      <c r="AI8" s="220"/>
      <c r="AJ8" s="217"/>
      <c r="AK8" s="217"/>
      <c r="AL8" s="217"/>
    </row>
    <row r="9" spans="1:38" ht="16.5" customHeight="1">
      <c r="A9" s="219"/>
      <c r="B9" s="219"/>
      <c r="C9" s="219"/>
      <c r="D9" s="219"/>
      <c r="E9" s="219"/>
      <c r="F9" s="219"/>
      <c r="G9" s="218">
        <f>SUM(G8:N8)</f>
        <v>193</v>
      </c>
      <c r="H9" s="218"/>
      <c r="I9" s="218"/>
      <c r="J9" s="218"/>
      <c r="K9" s="218"/>
      <c r="L9" s="218"/>
      <c r="M9" s="218"/>
      <c r="N9" s="218"/>
      <c r="O9" s="218">
        <f>SUM(O8:V8)</f>
        <v>179</v>
      </c>
      <c r="P9" s="218"/>
      <c r="Q9" s="218"/>
      <c r="R9" s="218"/>
      <c r="S9" s="218"/>
      <c r="T9" s="218"/>
      <c r="U9" s="218"/>
      <c r="V9" s="218"/>
      <c r="W9" s="218">
        <f>SUM(W8:AD8)</f>
        <v>185</v>
      </c>
      <c r="X9" s="218"/>
      <c r="Y9" s="218"/>
      <c r="Z9" s="218"/>
      <c r="AA9" s="218"/>
      <c r="AB9" s="218"/>
      <c r="AC9" s="218"/>
      <c r="AD9" s="218"/>
      <c r="AE9" s="220"/>
      <c r="AF9" s="220"/>
      <c r="AG9" s="220"/>
      <c r="AH9" s="220"/>
      <c r="AI9" s="220"/>
      <c r="AJ9" s="217"/>
      <c r="AK9" s="217"/>
      <c r="AL9" s="217"/>
    </row>
    <row r="10" spans="1:38" ht="16.5" customHeight="1">
      <c r="A10" s="219" t="s">
        <v>32</v>
      </c>
      <c r="B10" s="219"/>
      <c r="C10" s="219"/>
      <c r="D10" s="219"/>
      <c r="E10" s="219"/>
      <c r="F10" s="219"/>
      <c r="G10" s="218">
        <v>99</v>
      </c>
      <c r="H10" s="218"/>
      <c r="I10" s="218"/>
      <c r="J10" s="218"/>
      <c r="K10" s="218">
        <v>97</v>
      </c>
      <c r="L10" s="218"/>
      <c r="M10" s="218"/>
      <c r="N10" s="218"/>
      <c r="O10" s="218">
        <v>93</v>
      </c>
      <c r="P10" s="218"/>
      <c r="Q10" s="218"/>
      <c r="R10" s="218"/>
      <c r="S10" s="218">
        <v>91</v>
      </c>
      <c r="T10" s="218"/>
      <c r="U10" s="218"/>
      <c r="V10" s="218"/>
      <c r="W10" s="218">
        <v>95</v>
      </c>
      <c r="X10" s="218"/>
      <c r="Y10" s="218"/>
      <c r="Z10" s="218"/>
      <c r="AA10" s="218">
        <v>93</v>
      </c>
      <c r="AB10" s="218"/>
      <c r="AC10" s="218"/>
      <c r="AD10" s="218"/>
      <c r="AE10" s="220">
        <f>SUM(G11:AD11)</f>
        <v>568</v>
      </c>
      <c r="AF10" s="220"/>
      <c r="AG10" s="220"/>
      <c r="AH10" s="220"/>
      <c r="AI10" s="220"/>
      <c r="AJ10" s="217"/>
      <c r="AK10" s="217"/>
      <c r="AL10" s="217"/>
    </row>
    <row r="11" spans="1:38" ht="16.5" customHeight="1">
      <c r="A11" s="219"/>
      <c r="B11" s="219"/>
      <c r="C11" s="219"/>
      <c r="D11" s="219"/>
      <c r="E11" s="219"/>
      <c r="F11" s="219"/>
      <c r="G11" s="218">
        <f>SUM(G10:N10)</f>
        <v>196</v>
      </c>
      <c r="H11" s="218"/>
      <c r="I11" s="218"/>
      <c r="J11" s="218"/>
      <c r="K11" s="218"/>
      <c r="L11" s="218"/>
      <c r="M11" s="218"/>
      <c r="N11" s="218"/>
      <c r="O11" s="218">
        <f>SUM(O10:V10)</f>
        <v>184</v>
      </c>
      <c r="P11" s="218"/>
      <c r="Q11" s="218"/>
      <c r="R11" s="218"/>
      <c r="S11" s="218"/>
      <c r="T11" s="218"/>
      <c r="U11" s="218"/>
      <c r="V11" s="218"/>
      <c r="W11" s="218">
        <f>SUM(W10:AD10)</f>
        <v>188</v>
      </c>
      <c r="X11" s="218"/>
      <c r="Y11" s="218"/>
      <c r="Z11" s="218"/>
      <c r="AA11" s="218"/>
      <c r="AB11" s="218"/>
      <c r="AC11" s="218"/>
      <c r="AD11" s="218"/>
      <c r="AE11" s="220"/>
      <c r="AF11" s="220"/>
      <c r="AG11" s="220"/>
      <c r="AH11" s="220"/>
      <c r="AI11" s="220"/>
      <c r="AJ11" s="217"/>
      <c r="AK11" s="217"/>
      <c r="AL11" s="217"/>
    </row>
    <row r="12" ht="16.5" customHeight="1"/>
    <row r="13" spans="1:12" ht="16.5" customHeight="1">
      <c r="A13" s="225" t="s">
        <v>5</v>
      </c>
      <c r="B13" s="225"/>
      <c r="C13" s="225"/>
      <c r="D13" s="225"/>
      <c r="E13" s="226" t="s">
        <v>24</v>
      </c>
      <c r="F13" s="227" t="s">
        <v>6</v>
      </c>
      <c r="G13" s="227"/>
      <c r="H13" s="227"/>
      <c r="I13" s="227"/>
      <c r="J13" s="227"/>
      <c r="K13" s="227"/>
      <c r="L13" s="227"/>
    </row>
    <row r="14" spans="1:12" ht="16.5" customHeight="1">
      <c r="A14" s="225"/>
      <c r="B14" s="225"/>
      <c r="C14" s="225"/>
      <c r="D14" s="225"/>
      <c r="E14" s="226"/>
      <c r="F14" s="227"/>
      <c r="G14" s="227"/>
      <c r="H14" s="227"/>
      <c r="I14" s="227"/>
      <c r="J14" s="227"/>
      <c r="K14" s="227"/>
      <c r="L14" s="227"/>
    </row>
    <row r="15" spans="1:38" ht="16.5" customHeight="1">
      <c r="A15" s="228" t="s">
        <v>25</v>
      </c>
      <c r="B15" s="228"/>
      <c r="C15" s="228"/>
      <c r="D15" s="228"/>
      <c r="E15" s="228"/>
      <c r="F15" s="228"/>
      <c r="G15" s="224" t="s">
        <v>19</v>
      </c>
      <c r="H15" s="224"/>
      <c r="I15" s="224"/>
      <c r="J15" s="224"/>
      <c r="K15" s="224"/>
      <c r="L15" s="224"/>
      <c r="M15" s="224"/>
      <c r="N15" s="224"/>
      <c r="O15" s="224" t="s">
        <v>20</v>
      </c>
      <c r="P15" s="224"/>
      <c r="Q15" s="224"/>
      <c r="R15" s="224"/>
      <c r="S15" s="224"/>
      <c r="T15" s="224"/>
      <c r="U15" s="224"/>
      <c r="V15" s="224"/>
      <c r="W15" s="224" t="s">
        <v>21</v>
      </c>
      <c r="X15" s="224"/>
      <c r="Y15" s="224"/>
      <c r="Z15" s="224"/>
      <c r="AA15" s="224"/>
      <c r="AB15" s="224"/>
      <c r="AC15" s="224"/>
      <c r="AD15" s="224"/>
      <c r="AE15" s="224" t="s">
        <v>2</v>
      </c>
      <c r="AF15" s="224"/>
      <c r="AG15" s="224"/>
      <c r="AH15" s="224"/>
      <c r="AI15" s="224"/>
      <c r="AJ15" s="222" t="s">
        <v>15</v>
      </c>
      <c r="AK15" s="222"/>
      <c r="AL15" s="222"/>
    </row>
    <row r="16" spans="1:38" ht="16.5" customHeight="1">
      <c r="A16" s="223" t="s">
        <v>18</v>
      </c>
      <c r="B16" s="223"/>
      <c r="C16" s="223"/>
      <c r="D16" s="223"/>
      <c r="E16" s="223"/>
      <c r="F16" s="223"/>
      <c r="G16" s="218">
        <v>95</v>
      </c>
      <c r="H16" s="218"/>
      <c r="I16" s="218"/>
      <c r="J16" s="218"/>
      <c r="K16" s="218">
        <v>95</v>
      </c>
      <c r="L16" s="218"/>
      <c r="M16" s="218"/>
      <c r="N16" s="218"/>
      <c r="O16" s="218">
        <v>91</v>
      </c>
      <c r="P16" s="218"/>
      <c r="Q16" s="218"/>
      <c r="R16" s="218"/>
      <c r="S16" s="218">
        <v>95</v>
      </c>
      <c r="T16" s="218"/>
      <c r="U16" s="218"/>
      <c r="V16" s="218"/>
      <c r="W16" s="218">
        <v>92</v>
      </c>
      <c r="X16" s="218"/>
      <c r="Y16" s="218"/>
      <c r="Z16" s="218"/>
      <c r="AA16" s="218">
        <v>91</v>
      </c>
      <c r="AB16" s="218"/>
      <c r="AC16" s="218"/>
      <c r="AD16" s="218"/>
      <c r="AE16" s="220">
        <f>SUM(G17:AD17)</f>
        <v>559</v>
      </c>
      <c r="AF16" s="220"/>
      <c r="AG16" s="220"/>
      <c r="AH16" s="220"/>
      <c r="AI16" s="220"/>
      <c r="AJ16" s="217"/>
      <c r="AK16" s="217"/>
      <c r="AL16" s="217"/>
    </row>
    <row r="17" spans="1:38" ht="16.5" customHeight="1">
      <c r="A17" s="223"/>
      <c r="B17" s="223"/>
      <c r="C17" s="223"/>
      <c r="D17" s="223"/>
      <c r="E17" s="223"/>
      <c r="F17" s="223"/>
      <c r="G17" s="218">
        <f>SUM(G16:N16)</f>
        <v>190</v>
      </c>
      <c r="H17" s="218"/>
      <c r="I17" s="218"/>
      <c r="J17" s="218"/>
      <c r="K17" s="218"/>
      <c r="L17" s="218"/>
      <c r="M17" s="218"/>
      <c r="N17" s="218"/>
      <c r="O17" s="218">
        <f>SUM(O16:V16)</f>
        <v>186</v>
      </c>
      <c r="P17" s="218"/>
      <c r="Q17" s="218"/>
      <c r="R17" s="218"/>
      <c r="S17" s="218"/>
      <c r="T17" s="218"/>
      <c r="U17" s="218"/>
      <c r="V17" s="218"/>
      <c r="W17" s="218">
        <f>SUM(W16:AD16)</f>
        <v>183</v>
      </c>
      <c r="X17" s="218"/>
      <c r="Y17" s="218"/>
      <c r="Z17" s="218"/>
      <c r="AA17" s="218"/>
      <c r="AB17" s="218"/>
      <c r="AC17" s="218"/>
      <c r="AD17" s="218"/>
      <c r="AE17" s="220"/>
      <c r="AF17" s="220"/>
      <c r="AG17" s="220"/>
      <c r="AH17" s="220"/>
      <c r="AI17" s="220"/>
      <c r="AJ17" s="217"/>
      <c r="AK17" s="217"/>
      <c r="AL17" s="217"/>
    </row>
    <row r="18" spans="1:38" ht="16.5" customHeight="1">
      <c r="A18" s="219" t="s">
        <v>16</v>
      </c>
      <c r="B18" s="219"/>
      <c r="C18" s="219"/>
      <c r="D18" s="219"/>
      <c r="E18" s="219"/>
      <c r="F18" s="219"/>
      <c r="G18" s="218">
        <v>96</v>
      </c>
      <c r="H18" s="218"/>
      <c r="I18" s="218"/>
      <c r="J18" s="218"/>
      <c r="K18" s="218">
        <v>93</v>
      </c>
      <c r="L18" s="218"/>
      <c r="M18" s="218"/>
      <c r="N18" s="218"/>
      <c r="O18" s="218">
        <v>90</v>
      </c>
      <c r="P18" s="218"/>
      <c r="Q18" s="218"/>
      <c r="R18" s="218"/>
      <c r="S18" s="218">
        <v>86</v>
      </c>
      <c r="T18" s="218"/>
      <c r="U18" s="218"/>
      <c r="V18" s="218"/>
      <c r="W18" s="218">
        <v>93</v>
      </c>
      <c r="X18" s="218"/>
      <c r="Y18" s="218"/>
      <c r="Z18" s="218"/>
      <c r="AA18" s="218">
        <v>90</v>
      </c>
      <c r="AB18" s="218"/>
      <c r="AC18" s="218"/>
      <c r="AD18" s="218"/>
      <c r="AE18" s="220">
        <f>SUM(G19:AD19)</f>
        <v>548</v>
      </c>
      <c r="AF18" s="220"/>
      <c r="AG18" s="220"/>
      <c r="AH18" s="220"/>
      <c r="AI18" s="220"/>
      <c r="AJ18" s="217"/>
      <c r="AK18" s="217"/>
      <c r="AL18" s="217"/>
    </row>
    <row r="19" spans="1:38" ht="16.5" customHeight="1">
      <c r="A19" s="219"/>
      <c r="B19" s="219"/>
      <c r="C19" s="219"/>
      <c r="D19" s="219"/>
      <c r="E19" s="219"/>
      <c r="F19" s="219"/>
      <c r="G19" s="218">
        <f>SUM(G18:N18)</f>
        <v>189</v>
      </c>
      <c r="H19" s="218"/>
      <c r="I19" s="218"/>
      <c r="J19" s="218"/>
      <c r="K19" s="218"/>
      <c r="L19" s="218"/>
      <c r="M19" s="218"/>
      <c r="N19" s="218"/>
      <c r="O19" s="218">
        <f>SUM(O18:V18)</f>
        <v>176</v>
      </c>
      <c r="P19" s="218"/>
      <c r="Q19" s="218"/>
      <c r="R19" s="218"/>
      <c r="S19" s="218"/>
      <c r="T19" s="218"/>
      <c r="U19" s="218"/>
      <c r="V19" s="218"/>
      <c r="W19" s="218">
        <f>SUM(W18:AD18)</f>
        <v>183</v>
      </c>
      <c r="X19" s="218"/>
      <c r="Y19" s="218"/>
      <c r="Z19" s="218"/>
      <c r="AA19" s="218"/>
      <c r="AB19" s="218"/>
      <c r="AC19" s="218"/>
      <c r="AD19" s="218"/>
      <c r="AE19" s="220"/>
      <c r="AF19" s="220"/>
      <c r="AG19" s="220"/>
      <c r="AH19" s="220"/>
      <c r="AI19" s="220"/>
      <c r="AJ19" s="217"/>
      <c r="AK19" s="217"/>
      <c r="AL19" s="217"/>
    </row>
    <row r="20" spans="1:38" ht="16.5" customHeight="1">
      <c r="A20" s="219" t="s">
        <v>22</v>
      </c>
      <c r="B20" s="219"/>
      <c r="C20" s="219"/>
      <c r="D20" s="219"/>
      <c r="E20" s="219"/>
      <c r="F20" s="219"/>
      <c r="G20" s="218">
        <v>93</v>
      </c>
      <c r="H20" s="218"/>
      <c r="I20" s="218"/>
      <c r="J20" s="218"/>
      <c r="K20" s="218">
        <v>96</v>
      </c>
      <c r="L20" s="218"/>
      <c r="M20" s="218"/>
      <c r="N20" s="218"/>
      <c r="O20" s="218">
        <v>94</v>
      </c>
      <c r="P20" s="218"/>
      <c r="Q20" s="218"/>
      <c r="R20" s="218"/>
      <c r="S20" s="218">
        <v>91</v>
      </c>
      <c r="T20" s="218"/>
      <c r="U20" s="218"/>
      <c r="V20" s="218"/>
      <c r="W20" s="218">
        <v>94</v>
      </c>
      <c r="X20" s="218"/>
      <c r="Y20" s="218"/>
      <c r="Z20" s="218"/>
      <c r="AA20" s="218">
        <v>94</v>
      </c>
      <c r="AB20" s="218"/>
      <c r="AC20" s="218"/>
      <c r="AD20" s="218"/>
      <c r="AE20" s="220">
        <f>SUM(G21:AD21)</f>
        <v>562</v>
      </c>
      <c r="AF20" s="220"/>
      <c r="AG20" s="220"/>
      <c r="AH20" s="220"/>
      <c r="AI20" s="220"/>
      <c r="AJ20" s="217"/>
      <c r="AK20" s="217"/>
      <c r="AL20" s="217"/>
    </row>
    <row r="21" spans="1:38" ht="16.5" customHeight="1">
      <c r="A21" s="219"/>
      <c r="B21" s="219"/>
      <c r="C21" s="219"/>
      <c r="D21" s="219"/>
      <c r="E21" s="219"/>
      <c r="F21" s="219"/>
      <c r="G21" s="218">
        <f>SUM(G20:N20)</f>
        <v>189</v>
      </c>
      <c r="H21" s="218"/>
      <c r="I21" s="218"/>
      <c r="J21" s="218"/>
      <c r="K21" s="218"/>
      <c r="L21" s="218"/>
      <c r="M21" s="218"/>
      <c r="N21" s="218"/>
      <c r="O21" s="218">
        <f>SUM(O20:V20)</f>
        <v>185</v>
      </c>
      <c r="P21" s="218"/>
      <c r="Q21" s="218"/>
      <c r="R21" s="218"/>
      <c r="S21" s="218"/>
      <c r="T21" s="218"/>
      <c r="U21" s="218"/>
      <c r="V21" s="218"/>
      <c r="W21" s="218">
        <f>SUM(W20:AD20)</f>
        <v>188</v>
      </c>
      <c r="X21" s="218"/>
      <c r="Y21" s="218"/>
      <c r="Z21" s="218"/>
      <c r="AA21" s="218"/>
      <c r="AB21" s="218"/>
      <c r="AC21" s="218"/>
      <c r="AD21" s="218"/>
      <c r="AE21" s="220"/>
      <c r="AF21" s="220"/>
      <c r="AG21" s="220"/>
      <c r="AH21" s="220"/>
      <c r="AI21" s="220"/>
      <c r="AJ21" s="217"/>
      <c r="AK21" s="217"/>
      <c r="AL21" s="217"/>
    </row>
    <row r="22" ht="16.5" customHeight="1"/>
    <row r="23" spans="1:12" ht="16.5" customHeight="1">
      <c r="A23" s="225" t="s">
        <v>7</v>
      </c>
      <c r="B23" s="225"/>
      <c r="C23" s="225"/>
      <c r="D23" s="225"/>
      <c r="E23" s="226" t="s">
        <v>24</v>
      </c>
      <c r="F23" s="227" t="s">
        <v>8</v>
      </c>
      <c r="G23" s="227"/>
      <c r="H23" s="227"/>
      <c r="I23" s="227"/>
      <c r="J23" s="227"/>
      <c r="K23" s="227"/>
      <c r="L23" s="227"/>
    </row>
    <row r="24" spans="1:12" ht="16.5" customHeight="1">
      <c r="A24" s="225"/>
      <c r="B24" s="225"/>
      <c r="C24" s="225"/>
      <c r="D24" s="225"/>
      <c r="E24" s="226"/>
      <c r="F24" s="227"/>
      <c r="G24" s="227"/>
      <c r="H24" s="227"/>
      <c r="I24" s="227"/>
      <c r="J24" s="227"/>
      <c r="K24" s="227"/>
      <c r="L24" s="227"/>
    </row>
    <row r="25" spans="1:38" ht="16.5" customHeight="1">
      <c r="A25" s="228" t="s">
        <v>25</v>
      </c>
      <c r="B25" s="228"/>
      <c r="C25" s="228"/>
      <c r="D25" s="228"/>
      <c r="E25" s="228"/>
      <c r="F25" s="228"/>
      <c r="G25" s="224" t="s">
        <v>19</v>
      </c>
      <c r="H25" s="224"/>
      <c r="I25" s="224"/>
      <c r="J25" s="224"/>
      <c r="K25" s="224"/>
      <c r="L25" s="224"/>
      <c r="M25" s="224"/>
      <c r="N25" s="224"/>
      <c r="O25" s="224" t="s">
        <v>20</v>
      </c>
      <c r="P25" s="224"/>
      <c r="Q25" s="224"/>
      <c r="R25" s="224"/>
      <c r="S25" s="224"/>
      <c r="T25" s="224"/>
      <c r="U25" s="224"/>
      <c r="V25" s="224"/>
      <c r="W25" s="224" t="s">
        <v>21</v>
      </c>
      <c r="X25" s="224"/>
      <c r="Y25" s="224"/>
      <c r="Z25" s="224"/>
      <c r="AA25" s="224"/>
      <c r="AB25" s="224"/>
      <c r="AC25" s="224"/>
      <c r="AD25" s="224"/>
      <c r="AE25" s="221" t="s">
        <v>2</v>
      </c>
      <c r="AF25" s="221"/>
      <c r="AG25" s="221"/>
      <c r="AH25" s="221"/>
      <c r="AI25" s="221"/>
      <c r="AJ25" s="222" t="s">
        <v>15</v>
      </c>
      <c r="AK25" s="222"/>
      <c r="AL25" s="222"/>
    </row>
    <row r="26" spans="1:38" ht="16.5" customHeight="1">
      <c r="A26" s="223" t="s">
        <v>29</v>
      </c>
      <c r="B26" s="223"/>
      <c r="C26" s="223"/>
      <c r="D26" s="223"/>
      <c r="E26" s="223"/>
      <c r="F26" s="223"/>
      <c r="G26" s="218">
        <v>98</v>
      </c>
      <c r="H26" s="218"/>
      <c r="I26" s="218"/>
      <c r="J26" s="218"/>
      <c r="K26" s="218">
        <v>93</v>
      </c>
      <c r="L26" s="218"/>
      <c r="M26" s="218"/>
      <c r="N26" s="218"/>
      <c r="O26" s="218">
        <v>92</v>
      </c>
      <c r="P26" s="218"/>
      <c r="Q26" s="218"/>
      <c r="R26" s="218"/>
      <c r="S26" s="218">
        <v>94</v>
      </c>
      <c r="T26" s="218"/>
      <c r="U26" s="218"/>
      <c r="V26" s="218"/>
      <c r="W26" s="218">
        <v>90</v>
      </c>
      <c r="X26" s="218"/>
      <c r="Y26" s="218"/>
      <c r="Z26" s="218"/>
      <c r="AA26" s="218">
        <v>89</v>
      </c>
      <c r="AB26" s="218"/>
      <c r="AC26" s="218"/>
      <c r="AD26" s="218"/>
      <c r="AE26" s="220">
        <f>SUM(G27:AD27)</f>
        <v>556</v>
      </c>
      <c r="AF26" s="220"/>
      <c r="AG26" s="220"/>
      <c r="AH26" s="220"/>
      <c r="AI26" s="220"/>
      <c r="AJ26" s="217"/>
      <c r="AK26" s="217"/>
      <c r="AL26" s="217"/>
    </row>
    <row r="27" spans="1:38" ht="16.5" customHeight="1">
      <c r="A27" s="223"/>
      <c r="B27" s="223"/>
      <c r="C27" s="223"/>
      <c r="D27" s="223"/>
      <c r="E27" s="223"/>
      <c r="F27" s="223"/>
      <c r="G27" s="218">
        <f>SUM(G26:N26)</f>
        <v>191</v>
      </c>
      <c r="H27" s="218"/>
      <c r="I27" s="218"/>
      <c r="J27" s="218"/>
      <c r="K27" s="218"/>
      <c r="L27" s="218"/>
      <c r="M27" s="218"/>
      <c r="N27" s="218"/>
      <c r="O27" s="218">
        <f>SUM(O26:V26)</f>
        <v>186</v>
      </c>
      <c r="P27" s="218"/>
      <c r="Q27" s="218"/>
      <c r="R27" s="218"/>
      <c r="S27" s="218"/>
      <c r="T27" s="218"/>
      <c r="U27" s="218"/>
      <c r="V27" s="218"/>
      <c r="W27" s="218">
        <f>SUM(W26:AD26)</f>
        <v>179</v>
      </c>
      <c r="X27" s="218"/>
      <c r="Y27" s="218"/>
      <c r="Z27" s="218"/>
      <c r="AA27" s="218"/>
      <c r="AB27" s="218"/>
      <c r="AC27" s="218"/>
      <c r="AD27" s="218"/>
      <c r="AE27" s="220"/>
      <c r="AF27" s="220"/>
      <c r="AG27" s="220"/>
      <c r="AH27" s="220"/>
      <c r="AI27" s="220"/>
      <c r="AJ27" s="217"/>
      <c r="AK27" s="217"/>
      <c r="AL27" s="217"/>
    </row>
    <row r="28" spans="1:38" ht="16.5" customHeight="1">
      <c r="A28" s="219" t="s">
        <v>33</v>
      </c>
      <c r="B28" s="219"/>
      <c r="C28" s="219"/>
      <c r="D28" s="219"/>
      <c r="E28" s="219"/>
      <c r="F28" s="219"/>
      <c r="G28" s="218">
        <v>95</v>
      </c>
      <c r="H28" s="218"/>
      <c r="I28" s="218"/>
      <c r="J28" s="218"/>
      <c r="K28" s="218">
        <v>92</v>
      </c>
      <c r="L28" s="218"/>
      <c r="M28" s="218"/>
      <c r="N28" s="218"/>
      <c r="O28" s="218">
        <v>90</v>
      </c>
      <c r="P28" s="218"/>
      <c r="Q28" s="218"/>
      <c r="R28" s="218"/>
      <c r="S28" s="218">
        <v>92</v>
      </c>
      <c r="T28" s="218"/>
      <c r="U28" s="218"/>
      <c r="V28" s="218"/>
      <c r="W28" s="218">
        <v>95</v>
      </c>
      <c r="X28" s="218"/>
      <c r="Y28" s="218"/>
      <c r="Z28" s="218"/>
      <c r="AA28" s="218">
        <v>96</v>
      </c>
      <c r="AB28" s="218"/>
      <c r="AC28" s="218"/>
      <c r="AD28" s="218"/>
      <c r="AE28" s="220">
        <f>SUM(G29:AD29)</f>
        <v>560</v>
      </c>
      <c r="AF28" s="220"/>
      <c r="AG28" s="220"/>
      <c r="AH28" s="220"/>
      <c r="AI28" s="220"/>
      <c r="AJ28" s="217"/>
      <c r="AK28" s="217"/>
      <c r="AL28" s="217"/>
    </row>
    <row r="29" spans="1:38" ht="16.5" customHeight="1">
      <c r="A29" s="219"/>
      <c r="B29" s="219"/>
      <c r="C29" s="219"/>
      <c r="D29" s="219"/>
      <c r="E29" s="219"/>
      <c r="F29" s="219"/>
      <c r="G29" s="218">
        <f>SUM(G28:N28)</f>
        <v>187</v>
      </c>
      <c r="H29" s="218"/>
      <c r="I29" s="218"/>
      <c r="J29" s="218"/>
      <c r="K29" s="218"/>
      <c r="L29" s="218"/>
      <c r="M29" s="218"/>
      <c r="N29" s="218"/>
      <c r="O29" s="218">
        <f>SUM(O28:V28)</f>
        <v>182</v>
      </c>
      <c r="P29" s="218"/>
      <c r="Q29" s="218"/>
      <c r="R29" s="218"/>
      <c r="S29" s="218"/>
      <c r="T29" s="218"/>
      <c r="U29" s="218"/>
      <c r="V29" s="218"/>
      <c r="W29" s="218">
        <f>SUM(W28:AD28)</f>
        <v>191</v>
      </c>
      <c r="X29" s="218"/>
      <c r="Y29" s="218"/>
      <c r="Z29" s="218"/>
      <c r="AA29" s="218"/>
      <c r="AB29" s="218"/>
      <c r="AC29" s="218"/>
      <c r="AD29" s="218"/>
      <c r="AE29" s="220"/>
      <c r="AF29" s="220"/>
      <c r="AG29" s="220"/>
      <c r="AH29" s="220"/>
      <c r="AI29" s="220"/>
      <c r="AJ29" s="217"/>
      <c r="AK29" s="217"/>
      <c r="AL29" s="217"/>
    </row>
    <row r="30" spans="1:38" ht="16.5" customHeight="1">
      <c r="A30" s="219" t="s">
        <v>28</v>
      </c>
      <c r="B30" s="219"/>
      <c r="C30" s="219"/>
      <c r="D30" s="219"/>
      <c r="E30" s="219"/>
      <c r="F30" s="219"/>
      <c r="G30" s="218">
        <v>93</v>
      </c>
      <c r="H30" s="218"/>
      <c r="I30" s="218"/>
      <c r="J30" s="218"/>
      <c r="K30" s="218">
        <v>92</v>
      </c>
      <c r="L30" s="218"/>
      <c r="M30" s="218"/>
      <c r="N30" s="218"/>
      <c r="O30" s="218">
        <v>92</v>
      </c>
      <c r="P30" s="218"/>
      <c r="Q30" s="218"/>
      <c r="R30" s="218"/>
      <c r="S30" s="218">
        <v>90</v>
      </c>
      <c r="T30" s="218"/>
      <c r="U30" s="218"/>
      <c r="V30" s="218"/>
      <c r="W30" s="218">
        <v>89</v>
      </c>
      <c r="X30" s="218"/>
      <c r="Y30" s="218"/>
      <c r="Z30" s="218"/>
      <c r="AA30" s="218">
        <v>86</v>
      </c>
      <c r="AB30" s="218"/>
      <c r="AC30" s="218"/>
      <c r="AD30" s="218"/>
      <c r="AE30" s="220">
        <f>SUM(G31:AD31)</f>
        <v>542</v>
      </c>
      <c r="AF30" s="220"/>
      <c r="AG30" s="220"/>
      <c r="AH30" s="220"/>
      <c r="AI30" s="220"/>
      <c r="AJ30" s="217"/>
      <c r="AK30" s="217"/>
      <c r="AL30" s="217"/>
    </row>
    <row r="31" spans="1:38" ht="16.5" customHeight="1">
      <c r="A31" s="219"/>
      <c r="B31" s="219"/>
      <c r="C31" s="219"/>
      <c r="D31" s="219"/>
      <c r="E31" s="219"/>
      <c r="F31" s="219"/>
      <c r="G31" s="218">
        <f>SUM(G30:N30)</f>
        <v>185</v>
      </c>
      <c r="H31" s="218"/>
      <c r="I31" s="218"/>
      <c r="J31" s="218"/>
      <c r="K31" s="218"/>
      <c r="L31" s="218"/>
      <c r="M31" s="218"/>
      <c r="N31" s="218"/>
      <c r="O31" s="218">
        <f>SUM(O30:V30)</f>
        <v>182</v>
      </c>
      <c r="P31" s="218"/>
      <c r="Q31" s="218"/>
      <c r="R31" s="218"/>
      <c r="S31" s="218"/>
      <c r="T31" s="218"/>
      <c r="U31" s="218"/>
      <c r="V31" s="218"/>
      <c r="W31" s="218">
        <f>SUM(W30:AD30)</f>
        <v>175</v>
      </c>
      <c r="X31" s="218"/>
      <c r="Y31" s="218"/>
      <c r="Z31" s="218"/>
      <c r="AA31" s="218"/>
      <c r="AB31" s="218"/>
      <c r="AC31" s="218"/>
      <c r="AD31" s="218"/>
      <c r="AE31" s="220"/>
      <c r="AF31" s="220"/>
      <c r="AG31" s="220"/>
      <c r="AH31" s="220"/>
      <c r="AI31" s="220"/>
      <c r="AJ31" s="217"/>
      <c r="AK31" s="217"/>
      <c r="AL31" s="217"/>
    </row>
    <row r="32" ht="16.5" customHeight="1"/>
    <row r="33" ht="16.5" customHeight="1"/>
    <row r="34" ht="16.5" customHeight="1"/>
    <row r="35" ht="16.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136">
    <mergeCell ref="A6:F7"/>
    <mergeCell ref="G6:J6"/>
    <mergeCell ref="K6:N6"/>
    <mergeCell ref="O5:V5"/>
    <mergeCell ref="W5:AD5"/>
    <mergeCell ref="A5:F5"/>
    <mergeCell ref="G5:N5"/>
    <mergeCell ref="AA6:AD6"/>
    <mergeCell ref="AE5:AI5"/>
    <mergeCell ref="A1:L2"/>
    <mergeCell ref="A3:D4"/>
    <mergeCell ref="E3:E4"/>
    <mergeCell ref="F3:L4"/>
    <mergeCell ref="AJ5:AL5"/>
    <mergeCell ref="AE6:AI7"/>
    <mergeCell ref="AJ6:AL7"/>
    <mergeCell ref="G7:N7"/>
    <mergeCell ref="O7:V7"/>
    <mergeCell ref="W7:AD7"/>
    <mergeCell ref="S6:V6"/>
    <mergeCell ref="W6:Z6"/>
    <mergeCell ref="O6:R6"/>
    <mergeCell ref="A8:F9"/>
    <mergeCell ref="G8:J8"/>
    <mergeCell ref="K8:N8"/>
    <mergeCell ref="O8:R8"/>
    <mergeCell ref="AA8:AD8"/>
    <mergeCell ref="AE8:AI9"/>
    <mergeCell ref="AJ8:AL9"/>
    <mergeCell ref="G9:N9"/>
    <mergeCell ref="O9:V9"/>
    <mergeCell ref="W9:AD9"/>
    <mergeCell ref="S8:V8"/>
    <mergeCell ref="W8:Z8"/>
    <mergeCell ref="A15:F15"/>
    <mergeCell ref="G15:N15"/>
    <mergeCell ref="W15:AD15"/>
    <mergeCell ref="G11:N11"/>
    <mergeCell ref="O11:V11"/>
    <mergeCell ref="W11:AD11"/>
    <mergeCell ref="A10:F11"/>
    <mergeCell ref="G10:J10"/>
    <mergeCell ref="K10:N10"/>
    <mergeCell ref="O10:R10"/>
    <mergeCell ref="AA10:AD10"/>
    <mergeCell ref="AE10:AI11"/>
    <mergeCell ref="AJ10:AL11"/>
    <mergeCell ref="A13:D14"/>
    <mergeCell ref="E13:E14"/>
    <mergeCell ref="F13:L14"/>
    <mergeCell ref="S10:V10"/>
    <mergeCell ref="W10:Z10"/>
    <mergeCell ref="AE15:AI15"/>
    <mergeCell ref="AJ15:AL15"/>
    <mergeCell ref="A16:F17"/>
    <mergeCell ref="G16:J16"/>
    <mergeCell ref="K16:N16"/>
    <mergeCell ref="O16:R16"/>
    <mergeCell ref="S16:V16"/>
    <mergeCell ref="W16:Z16"/>
    <mergeCell ref="AA16:AD16"/>
    <mergeCell ref="O15:V15"/>
    <mergeCell ref="A18:F19"/>
    <mergeCell ref="G18:J18"/>
    <mergeCell ref="K18:N18"/>
    <mergeCell ref="O18:R18"/>
    <mergeCell ref="AJ16:AL17"/>
    <mergeCell ref="G17:N17"/>
    <mergeCell ref="O17:V17"/>
    <mergeCell ref="W17:AD17"/>
    <mergeCell ref="G19:N19"/>
    <mergeCell ref="O19:V19"/>
    <mergeCell ref="W19:AD19"/>
    <mergeCell ref="AE16:AI17"/>
    <mergeCell ref="S18:V18"/>
    <mergeCell ref="W18:Z18"/>
    <mergeCell ref="AA18:AD18"/>
    <mergeCell ref="AE18:AI19"/>
    <mergeCell ref="A25:F25"/>
    <mergeCell ref="G25:N25"/>
    <mergeCell ref="W25:AD25"/>
    <mergeCell ref="AJ18:AL19"/>
    <mergeCell ref="G21:N21"/>
    <mergeCell ref="O21:V21"/>
    <mergeCell ref="W21:AD21"/>
    <mergeCell ref="A20:F21"/>
    <mergeCell ref="G20:J20"/>
    <mergeCell ref="K20:N20"/>
    <mergeCell ref="AA20:AD20"/>
    <mergeCell ref="AE20:AI21"/>
    <mergeCell ref="AJ20:AL21"/>
    <mergeCell ref="A23:D24"/>
    <mergeCell ref="E23:E24"/>
    <mergeCell ref="F23:L24"/>
    <mergeCell ref="O20:R20"/>
    <mergeCell ref="S20:V20"/>
    <mergeCell ref="W20:Z20"/>
    <mergeCell ref="AE25:AI25"/>
    <mergeCell ref="AJ25:AL25"/>
    <mergeCell ref="A26:F27"/>
    <mergeCell ref="G26:J26"/>
    <mergeCell ref="K26:N26"/>
    <mergeCell ref="O26:R26"/>
    <mergeCell ref="S26:V26"/>
    <mergeCell ref="W26:Z26"/>
    <mergeCell ref="AA26:AD26"/>
    <mergeCell ref="O25:V25"/>
    <mergeCell ref="AJ26:AL27"/>
    <mergeCell ref="G27:N27"/>
    <mergeCell ref="O27:V27"/>
    <mergeCell ref="W27:AD27"/>
    <mergeCell ref="G29:N29"/>
    <mergeCell ref="O29:V29"/>
    <mergeCell ref="AE26:AI27"/>
    <mergeCell ref="AA28:AD28"/>
    <mergeCell ref="AE28:AI29"/>
    <mergeCell ref="AJ28:AL29"/>
    <mergeCell ref="S30:V30"/>
    <mergeCell ref="W30:Z30"/>
    <mergeCell ref="A28:F29"/>
    <mergeCell ref="G28:J28"/>
    <mergeCell ref="K28:N28"/>
    <mergeCell ref="O28:R28"/>
    <mergeCell ref="W29:AD29"/>
    <mergeCell ref="S28:V28"/>
    <mergeCell ref="W28:Z28"/>
    <mergeCell ref="AJ30:AL31"/>
    <mergeCell ref="G31:N31"/>
    <mergeCell ref="O31:V31"/>
    <mergeCell ref="A30:F31"/>
    <mergeCell ref="G30:J30"/>
    <mergeCell ref="K30:N30"/>
    <mergeCell ref="O30:R30"/>
    <mergeCell ref="AA30:AD30"/>
    <mergeCell ref="AE30:AI31"/>
    <mergeCell ref="W31:AD31"/>
  </mergeCells>
  <printOptions/>
  <pageMargins left="0.44027777777777777" right="0.27569444444444446" top="0.39375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2"/>
  <sheetViews>
    <sheetView zoomScale="130" zoomScaleNormal="130" zoomScalePageLayoutView="0" workbookViewId="0" topLeftCell="A6">
      <selection activeCell="X3" sqref="X3:AB3"/>
    </sheetView>
  </sheetViews>
  <sheetFormatPr defaultColWidth="9.00390625" defaultRowHeight="13.5"/>
  <cols>
    <col min="1" max="4" width="3.625" style="7" customWidth="1"/>
    <col min="5" max="5" width="3.00390625" style="7" customWidth="1"/>
    <col min="6" max="18" width="3.625" style="7" customWidth="1"/>
    <col min="19" max="25" width="3.125" style="7" customWidth="1"/>
    <col min="26" max="26" width="3.00390625" style="7" customWidth="1"/>
    <col min="27" max="27" width="3.125" style="7" customWidth="1"/>
    <col min="28" max="28" width="5.25390625" style="7" customWidth="1"/>
    <col min="29" max="29" width="3.875" style="1" customWidth="1"/>
    <col min="30" max="16384" width="9.00390625" style="1" customWidth="1"/>
  </cols>
  <sheetData>
    <row r="1" spans="1:28" ht="15" customHeight="1" hidden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9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 customHeight="1">
      <c r="A2" s="330" t="s">
        <v>54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29" t="s">
        <v>97</v>
      </c>
      <c r="Q2" s="329"/>
      <c r="R2" s="329"/>
      <c r="S2" s="329"/>
      <c r="T2" s="329"/>
      <c r="U2" s="329"/>
      <c r="V2" s="329"/>
      <c r="W2" s="329"/>
      <c r="X2" s="328" t="s">
        <v>49</v>
      </c>
      <c r="Y2" s="328"/>
      <c r="Z2" s="328"/>
      <c r="AA2" s="328"/>
      <c r="AB2" s="328"/>
    </row>
    <row r="3" spans="1:28" ht="1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9"/>
      <c r="Q3" s="9"/>
      <c r="R3" s="9"/>
      <c r="S3" s="9"/>
      <c r="T3" s="9"/>
      <c r="U3" s="9"/>
      <c r="V3" s="9"/>
      <c r="W3" s="9"/>
      <c r="X3" s="328" t="s">
        <v>55</v>
      </c>
      <c r="Y3" s="328"/>
      <c r="Z3" s="328"/>
      <c r="AA3" s="328"/>
      <c r="AB3" s="328"/>
    </row>
    <row r="4" spans="1:29" ht="15" customHeight="1">
      <c r="A4" s="29"/>
      <c r="B4" s="29"/>
      <c r="C4" s="29"/>
      <c r="D4" s="29"/>
      <c r="E4" s="29"/>
      <c r="F4" s="29"/>
      <c r="G4" s="29"/>
      <c r="H4" s="32"/>
      <c r="I4" s="32"/>
      <c r="J4" s="32"/>
      <c r="K4" s="32"/>
      <c r="L4" s="32"/>
      <c r="M4" s="32"/>
      <c r="N4" s="32"/>
      <c r="O4" s="32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8" ht="15" customHeight="1">
      <c r="A5" s="222" t="s">
        <v>25</v>
      </c>
      <c r="B5" s="222"/>
      <c r="C5" s="222"/>
      <c r="D5" s="222"/>
      <c r="E5" s="222"/>
      <c r="F5" s="6" t="s">
        <v>34</v>
      </c>
      <c r="G5" s="222" t="s">
        <v>11</v>
      </c>
      <c r="H5" s="222"/>
      <c r="I5" s="222"/>
      <c r="J5" s="222" t="s">
        <v>12</v>
      </c>
      <c r="K5" s="222"/>
      <c r="L5" s="222"/>
      <c r="M5" s="222" t="s">
        <v>13</v>
      </c>
      <c r="N5" s="222"/>
      <c r="O5" s="222"/>
      <c r="P5" s="222" t="s">
        <v>14</v>
      </c>
      <c r="Q5" s="222"/>
      <c r="R5" s="222"/>
      <c r="S5" s="222" t="s">
        <v>2</v>
      </c>
      <c r="T5" s="222"/>
      <c r="U5" s="222"/>
      <c r="V5" s="222"/>
      <c r="W5" s="222" t="s">
        <v>15</v>
      </c>
      <c r="X5" s="222"/>
      <c r="Y5" s="222" t="s">
        <v>35</v>
      </c>
      <c r="Z5" s="222"/>
      <c r="AA5" s="222" t="s">
        <v>36</v>
      </c>
      <c r="AB5" s="222"/>
    </row>
    <row r="6" spans="1:28" ht="15" customHeight="1">
      <c r="A6" s="343" t="s">
        <v>71</v>
      </c>
      <c r="B6" s="344"/>
      <c r="C6" s="344"/>
      <c r="D6" s="344"/>
      <c r="E6" s="345"/>
      <c r="F6" s="358" t="s">
        <v>56</v>
      </c>
      <c r="G6" s="335">
        <v>93</v>
      </c>
      <c r="H6" s="335"/>
      <c r="I6" s="335"/>
      <c r="J6" s="334">
        <v>96.7</v>
      </c>
      <c r="K6" s="334"/>
      <c r="L6" s="334"/>
      <c r="M6" s="334">
        <v>98.4</v>
      </c>
      <c r="N6" s="334"/>
      <c r="O6" s="334"/>
      <c r="P6" s="334">
        <v>97.3</v>
      </c>
      <c r="Q6" s="334"/>
      <c r="R6" s="334"/>
      <c r="S6" s="327">
        <f>SUM(G6,J6,M6,P6)</f>
        <v>385.40000000000003</v>
      </c>
      <c r="T6" s="327"/>
      <c r="U6" s="327"/>
      <c r="V6" s="327"/>
      <c r="W6" s="331">
        <v>7</v>
      </c>
      <c r="X6" s="331"/>
      <c r="Y6" s="331">
        <v>24</v>
      </c>
      <c r="Z6" s="331"/>
      <c r="AA6" s="234"/>
      <c r="AB6" s="235"/>
    </row>
    <row r="7" spans="1:28" ht="11.25" customHeight="1">
      <c r="A7" s="346"/>
      <c r="B7" s="347"/>
      <c r="C7" s="347"/>
      <c r="D7" s="347"/>
      <c r="E7" s="348"/>
      <c r="F7" s="358"/>
      <c r="G7" s="335"/>
      <c r="H7" s="335"/>
      <c r="I7" s="335"/>
      <c r="J7" s="334"/>
      <c r="K7" s="334"/>
      <c r="L7" s="334"/>
      <c r="M7" s="334"/>
      <c r="N7" s="334"/>
      <c r="O7" s="334"/>
      <c r="P7" s="334"/>
      <c r="Q7" s="334"/>
      <c r="R7" s="334"/>
      <c r="S7" s="327"/>
      <c r="T7" s="327"/>
      <c r="U7" s="327"/>
      <c r="V7" s="327"/>
      <c r="W7" s="331"/>
      <c r="X7" s="331"/>
      <c r="Y7" s="331"/>
      <c r="Z7" s="331"/>
      <c r="AA7" s="236"/>
      <c r="AB7" s="237"/>
    </row>
    <row r="8" spans="1:28" ht="15" customHeight="1">
      <c r="A8" s="343" t="s">
        <v>72</v>
      </c>
      <c r="B8" s="344"/>
      <c r="C8" s="344"/>
      <c r="D8" s="344"/>
      <c r="E8" s="345"/>
      <c r="F8" s="358" t="s">
        <v>56</v>
      </c>
      <c r="G8" s="334">
        <v>99.6</v>
      </c>
      <c r="H8" s="334"/>
      <c r="I8" s="334"/>
      <c r="J8" s="334">
        <v>98.6</v>
      </c>
      <c r="K8" s="334"/>
      <c r="L8" s="334"/>
      <c r="M8" s="334">
        <v>96.2</v>
      </c>
      <c r="N8" s="334"/>
      <c r="O8" s="334"/>
      <c r="P8" s="334">
        <v>98.5</v>
      </c>
      <c r="Q8" s="334"/>
      <c r="R8" s="334"/>
      <c r="S8" s="327">
        <f>SUM(G8,J8,M8,P8)</f>
        <v>392.9</v>
      </c>
      <c r="T8" s="327"/>
      <c r="U8" s="327"/>
      <c r="V8" s="327"/>
      <c r="W8" s="331">
        <v>11</v>
      </c>
      <c r="X8" s="331"/>
      <c r="Y8" s="331">
        <v>20</v>
      </c>
      <c r="Z8" s="331"/>
      <c r="AA8" s="333"/>
      <c r="AB8" s="333"/>
    </row>
    <row r="9" spans="1:28" ht="11.25" customHeight="1">
      <c r="A9" s="346"/>
      <c r="B9" s="347"/>
      <c r="C9" s="347"/>
      <c r="D9" s="347"/>
      <c r="E9" s="348"/>
      <c r="F9" s="358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27"/>
      <c r="T9" s="327"/>
      <c r="U9" s="327"/>
      <c r="V9" s="327"/>
      <c r="W9" s="331"/>
      <c r="X9" s="331"/>
      <c r="Y9" s="331"/>
      <c r="Z9" s="331"/>
      <c r="AA9" s="333"/>
      <c r="AB9" s="333"/>
    </row>
    <row r="10" spans="1:28" ht="15" customHeight="1" hidden="1">
      <c r="A10" s="343" t="s">
        <v>72</v>
      </c>
      <c r="B10" s="344"/>
      <c r="C10" s="344"/>
      <c r="D10" s="344"/>
      <c r="E10" s="345"/>
      <c r="F10" s="358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27">
        <f>SUM(G10,J10,M10,P10)</f>
        <v>0</v>
      </c>
      <c r="T10" s="327"/>
      <c r="U10" s="327"/>
      <c r="V10" s="327"/>
      <c r="W10" s="331"/>
      <c r="X10" s="331"/>
      <c r="Y10" s="331"/>
      <c r="Z10" s="331"/>
      <c r="AA10" s="333"/>
      <c r="AB10" s="333"/>
    </row>
    <row r="11" spans="1:28" ht="11.25" customHeight="1" hidden="1">
      <c r="A11" s="346"/>
      <c r="B11" s="347"/>
      <c r="C11" s="347"/>
      <c r="D11" s="347"/>
      <c r="E11" s="348"/>
      <c r="F11" s="358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27"/>
      <c r="T11" s="327"/>
      <c r="U11" s="327"/>
      <c r="V11" s="327"/>
      <c r="W11" s="331"/>
      <c r="X11" s="331"/>
      <c r="Y11" s="331"/>
      <c r="Z11" s="331"/>
      <c r="AA11" s="333"/>
      <c r="AB11" s="333"/>
    </row>
    <row r="12" spans="1:28" ht="15" customHeight="1">
      <c r="A12" s="343" t="s">
        <v>73</v>
      </c>
      <c r="B12" s="344"/>
      <c r="C12" s="344"/>
      <c r="D12" s="344"/>
      <c r="E12" s="345"/>
      <c r="F12" s="358" t="s">
        <v>106</v>
      </c>
      <c r="G12" s="334">
        <v>98.3</v>
      </c>
      <c r="H12" s="334"/>
      <c r="I12" s="334"/>
      <c r="J12" s="334">
        <v>100.9</v>
      </c>
      <c r="K12" s="334"/>
      <c r="L12" s="334"/>
      <c r="M12" s="334">
        <v>100.4</v>
      </c>
      <c r="N12" s="334"/>
      <c r="O12" s="334"/>
      <c r="P12" s="334">
        <v>101.1</v>
      </c>
      <c r="Q12" s="334"/>
      <c r="R12" s="334"/>
      <c r="S12" s="327">
        <f>SUM(G12,J12,M12,P12)</f>
        <v>400.70000000000005</v>
      </c>
      <c r="T12" s="327"/>
      <c r="U12" s="327"/>
      <c r="V12" s="327"/>
      <c r="W12" s="331">
        <v>17</v>
      </c>
      <c r="X12" s="331"/>
      <c r="Y12" s="331">
        <v>14</v>
      </c>
      <c r="Z12" s="331"/>
      <c r="AA12" s="333"/>
      <c r="AB12" s="333"/>
    </row>
    <row r="13" spans="1:28" ht="11.25" customHeight="1">
      <c r="A13" s="346"/>
      <c r="B13" s="347"/>
      <c r="C13" s="347"/>
      <c r="D13" s="347"/>
      <c r="E13" s="348"/>
      <c r="F13" s="358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27"/>
      <c r="T13" s="327"/>
      <c r="U13" s="327"/>
      <c r="V13" s="327"/>
      <c r="W13" s="331"/>
      <c r="X13" s="331"/>
      <c r="Y13" s="331"/>
      <c r="Z13" s="331"/>
      <c r="AA13" s="333"/>
      <c r="AB13" s="333"/>
    </row>
    <row r="14" spans="1:28" ht="11.25" customHeight="1">
      <c r="A14" s="343" t="s">
        <v>75</v>
      </c>
      <c r="B14" s="344"/>
      <c r="C14" s="344"/>
      <c r="D14" s="344"/>
      <c r="E14" s="345"/>
      <c r="F14" s="351" t="s">
        <v>111</v>
      </c>
      <c r="G14" s="250"/>
      <c r="H14" s="251"/>
      <c r="I14" s="252"/>
      <c r="J14" s="250"/>
      <c r="K14" s="251"/>
      <c r="L14" s="252"/>
      <c r="M14" s="250"/>
      <c r="N14" s="251"/>
      <c r="O14" s="252"/>
      <c r="P14" s="250"/>
      <c r="Q14" s="251"/>
      <c r="R14" s="252"/>
      <c r="S14" s="262"/>
      <c r="T14" s="263"/>
      <c r="U14" s="263"/>
      <c r="V14" s="264"/>
      <c r="W14" s="230"/>
      <c r="X14" s="231"/>
      <c r="Y14" s="230"/>
      <c r="Z14" s="231"/>
      <c r="AA14" s="389" t="s">
        <v>103</v>
      </c>
      <c r="AB14" s="390"/>
    </row>
    <row r="15" spans="1:28" ht="11.25" customHeight="1">
      <c r="A15" s="346"/>
      <c r="B15" s="347"/>
      <c r="C15" s="347"/>
      <c r="D15" s="347"/>
      <c r="E15" s="348"/>
      <c r="F15" s="352"/>
      <c r="G15" s="253"/>
      <c r="H15" s="254"/>
      <c r="I15" s="255"/>
      <c r="J15" s="253"/>
      <c r="K15" s="254"/>
      <c r="L15" s="255"/>
      <c r="M15" s="253"/>
      <c r="N15" s="254"/>
      <c r="O15" s="255"/>
      <c r="P15" s="253"/>
      <c r="Q15" s="254"/>
      <c r="R15" s="255"/>
      <c r="S15" s="265"/>
      <c r="T15" s="266"/>
      <c r="U15" s="266"/>
      <c r="V15" s="267"/>
      <c r="W15" s="232"/>
      <c r="X15" s="233"/>
      <c r="Y15" s="232"/>
      <c r="Z15" s="233"/>
      <c r="AA15" s="391"/>
      <c r="AB15" s="392"/>
    </row>
    <row r="16" spans="1:28" ht="15" customHeight="1">
      <c r="A16" s="357" t="s">
        <v>105</v>
      </c>
      <c r="B16" s="357"/>
      <c r="C16" s="357"/>
      <c r="D16" s="357"/>
      <c r="E16" s="357"/>
      <c r="F16" s="358" t="s">
        <v>74</v>
      </c>
      <c r="G16" s="335">
        <v>101</v>
      </c>
      <c r="H16" s="335"/>
      <c r="I16" s="335"/>
      <c r="J16" s="334">
        <v>103.9</v>
      </c>
      <c r="K16" s="334"/>
      <c r="L16" s="334"/>
      <c r="M16" s="334">
        <v>103.8</v>
      </c>
      <c r="N16" s="334"/>
      <c r="O16" s="334"/>
      <c r="P16" s="334">
        <v>105.5</v>
      </c>
      <c r="Q16" s="334"/>
      <c r="R16" s="334"/>
      <c r="S16" s="327">
        <f>SUM(G16,J16,M16,P16)</f>
        <v>414.2</v>
      </c>
      <c r="T16" s="327"/>
      <c r="U16" s="327"/>
      <c r="V16" s="327"/>
      <c r="W16" s="331">
        <v>29</v>
      </c>
      <c r="X16" s="331"/>
      <c r="Y16" s="331">
        <v>1</v>
      </c>
      <c r="Z16" s="331"/>
      <c r="AA16" s="353"/>
      <c r="AB16" s="354"/>
    </row>
    <row r="17" spans="1:28" ht="11.25" customHeight="1">
      <c r="A17" s="357"/>
      <c r="B17" s="357"/>
      <c r="C17" s="357"/>
      <c r="D17" s="357"/>
      <c r="E17" s="357"/>
      <c r="F17" s="358"/>
      <c r="G17" s="335"/>
      <c r="H17" s="335"/>
      <c r="I17" s="335"/>
      <c r="J17" s="334"/>
      <c r="K17" s="334"/>
      <c r="L17" s="334"/>
      <c r="M17" s="334"/>
      <c r="N17" s="334"/>
      <c r="O17" s="334"/>
      <c r="P17" s="334"/>
      <c r="Q17" s="334"/>
      <c r="R17" s="334"/>
      <c r="S17" s="327"/>
      <c r="T17" s="327"/>
      <c r="U17" s="327"/>
      <c r="V17" s="327"/>
      <c r="W17" s="331"/>
      <c r="X17" s="331"/>
      <c r="Y17" s="331"/>
      <c r="Z17" s="331"/>
      <c r="AA17" s="355"/>
      <c r="AB17" s="356"/>
    </row>
    <row r="18" spans="1:28" ht="15" customHeight="1" hidden="1">
      <c r="A18" s="343"/>
      <c r="B18" s="344"/>
      <c r="C18" s="344"/>
      <c r="D18" s="344"/>
      <c r="E18" s="345"/>
      <c r="F18" s="351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27">
        <f>SUM(G18,J18,M18,P18)</f>
        <v>0</v>
      </c>
      <c r="T18" s="327"/>
      <c r="U18" s="327"/>
      <c r="V18" s="327"/>
      <c r="W18" s="331"/>
      <c r="X18" s="331"/>
      <c r="Y18" s="331"/>
      <c r="Z18" s="331"/>
      <c r="AA18" s="230"/>
      <c r="AB18" s="231"/>
    </row>
    <row r="19" spans="1:28" ht="15" customHeight="1" hidden="1">
      <c r="A19" s="346"/>
      <c r="B19" s="347"/>
      <c r="C19" s="347"/>
      <c r="D19" s="347"/>
      <c r="E19" s="348"/>
      <c r="F19" s="352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27"/>
      <c r="T19" s="327"/>
      <c r="U19" s="327"/>
      <c r="V19" s="327"/>
      <c r="W19" s="331"/>
      <c r="X19" s="331"/>
      <c r="Y19" s="331"/>
      <c r="Z19" s="331"/>
      <c r="AA19" s="232"/>
      <c r="AB19" s="233"/>
    </row>
    <row r="20" spans="1:28" ht="15" customHeight="1">
      <c r="A20" s="343" t="s">
        <v>76</v>
      </c>
      <c r="B20" s="344"/>
      <c r="C20" s="344"/>
      <c r="D20" s="344"/>
      <c r="E20" s="345"/>
      <c r="F20" s="351" t="s">
        <v>58</v>
      </c>
      <c r="G20" s="334">
        <v>102.1</v>
      </c>
      <c r="H20" s="334"/>
      <c r="I20" s="334"/>
      <c r="J20" s="334">
        <v>101.7</v>
      </c>
      <c r="K20" s="334"/>
      <c r="L20" s="334"/>
      <c r="M20" s="334">
        <v>101.1</v>
      </c>
      <c r="N20" s="334"/>
      <c r="O20" s="334"/>
      <c r="P20" s="334">
        <v>101.8</v>
      </c>
      <c r="Q20" s="334"/>
      <c r="R20" s="334"/>
      <c r="S20" s="327">
        <f>SUM(G20,J20,M20,P20)</f>
        <v>406.7</v>
      </c>
      <c r="T20" s="327"/>
      <c r="U20" s="327"/>
      <c r="V20" s="327"/>
      <c r="W20" s="331">
        <v>20</v>
      </c>
      <c r="X20" s="331"/>
      <c r="Y20" s="331">
        <v>5</v>
      </c>
      <c r="Z20" s="331"/>
      <c r="AA20" s="331"/>
      <c r="AB20" s="331"/>
    </row>
    <row r="21" spans="1:28" ht="11.25" customHeight="1">
      <c r="A21" s="346"/>
      <c r="B21" s="347"/>
      <c r="C21" s="347"/>
      <c r="D21" s="347"/>
      <c r="E21" s="348"/>
      <c r="F21" s="352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27"/>
      <c r="T21" s="327"/>
      <c r="U21" s="327"/>
      <c r="V21" s="327"/>
      <c r="W21" s="331"/>
      <c r="X21" s="331"/>
      <c r="Y21" s="331"/>
      <c r="Z21" s="331"/>
      <c r="AA21" s="331"/>
      <c r="AB21" s="331"/>
    </row>
    <row r="22" spans="1:28" ht="15" customHeight="1">
      <c r="A22" s="343" t="s">
        <v>77</v>
      </c>
      <c r="B22" s="344"/>
      <c r="C22" s="344"/>
      <c r="D22" s="344"/>
      <c r="E22" s="345"/>
      <c r="F22" s="351" t="s">
        <v>106</v>
      </c>
      <c r="G22" s="334">
        <v>100.7</v>
      </c>
      <c r="H22" s="334"/>
      <c r="I22" s="334"/>
      <c r="J22" s="334">
        <v>103.6</v>
      </c>
      <c r="K22" s="334"/>
      <c r="L22" s="334"/>
      <c r="M22" s="335">
        <v>101</v>
      </c>
      <c r="N22" s="335"/>
      <c r="O22" s="335"/>
      <c r="P22" s="334">
        <v>103.1</v>
      </c>
      <c r="Q22" s="334"/>
      <c r="R22" s="334"/>
      <c r="S22" s="327">
        <f>SUM(G22,J22,M22,P22)</f>
        <v>408.4</v>
      </c>
      <c r="T22" s="327"/>
      <c r="U22" s="327"/>
      <c r="V22" s="327"/>
      <c r="W22" s="331">
        <v>25</v>
      </c>
      <c r="X22" s="331"/>
      <c r="Y22" s="331">
        <v>3</v>
      </c>
      <c r="Z22" s="331"/>
      <c r="AA22" s="331"/>
      <c r="AB22" s="331"/>
    </row>
    <row r="23" spans="1:28" ht="11.25" customHeight="1">
      <c r="A23" s="346"/>
      <c r="B23" s="347"/>
      <c r="C23" s="347"/>
      <c r="D23" s="347"/>
      <c r="E23" s="348"/>
      <c r="F23" s="352"/>
      <c r="G23" s="334"/>
      <c r="H23" s="334"/>
      <c r="I23" s="334"/>
      <c r="J23" s="334"/>
      <c r="K23" s="334"/>
      <c r="L23" s="334"/>
      <c r="M23" s="335"/>
      <c r="N23" s="335"/>
      <c r="O23" s="335"/>
      <c r="P23" s="334"/>
      <c r="Q23" s="334"/>
      <c r="R23" s="334"/>
      <c r="S23" s="327"/>
      <c r="T23" s="327"/>
      <c r="U23" s="327"/>
      <c r="V23" s="327"/>
      <c r="W23" s="331"/>
      <c r="X23" s="331"/>
      <c r="Y23" s="331"/>
      <c r="Z23" s="331"/>
      <c r="AA23" s="331"/>
      <c r="AB23" s="331"/>
    </row>
    <row r="24" spans="1:28" ht="15" customHeight="1" hidden="1">
      <c r="A24" s="343"/>
      <c r="B24" s="344"/>
      <c r="C24" s="344"/>
      <c r="D24" s="344"/>
      <c r="E24" s="345"/>
      <c r="F24" s="248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27">
        <f>SUM(G24,J24,M24,P24)</f>
        <v>0</v>
      </c>
      <c r="T24" s="327"/>
      <c r="U24" s="327"/>
      <c r="V24" s="327"/>
      <c r="W24" s="331"/>
      <c r="X24" s="331"/>
      <c r="Y24" s="331"/>
      <c r="Z24" s="331"/>
      <c r="AA24" s="331"/>
      <c r="AB24" s="331"/>
    </row>
    <row r="25" spans="1:28" ht="15" customHeight="1" hidden="1">
      <c r="A25" s="346"/>
      <c r="B25" s="347"/>
      <c r="C25" s="347"/>
      <c r="D25" s="347"/>
      <c r="E25" s="348"/>
      <c r="F25" s="249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27"/>
      <c r="T25" s="327"/>
      <c r="U25" s="327"/>
      <c r="V25" s="327"/>
      <c r="W25" s="331"/>
      <c r="X25" s="331"/>
      <c r="Y25" s="331"/>
      <c r="Z25" s="331"/>
      <c r="AA25" s="331"/>
      <c r="AB25" s="331"/>
    </row>
    <row r="26" spans="1:28" ht="15" customHeight="1">
      <c r="A26" s="343" t="s">
        <v>104</v>
      </c>
      <c r="B26" s="344"/>
      <c r="C26" s="344"/>
      <c r="D26" s="344"/>
      <c r="E26" s="345"/>
      <c r="F26" s="349" t="s">
        <v>57</v>
      </c>
      <c r="G26" s="334">
        <v>102.5</v>
      </c>
      <c r="H26" s="334"/>
      <c r="I26" s="334"/>
      <c r="J26" s="334">
        <v>101.9</v>
      </c>
      <c r="K26" s="334"/>
      <c r="L26" s="334"/>
      <c r="M26" s="334">
        <v>99.1</v>
      </c>
      <c r="N26" s="334"/>
      <c r="O26" s="334"/>
      <c r="P26" s="334">
        <v>100.1</v>
      </c>
      <c r="Q26" s="334"/>
      <c r="R26" s="334"/>
      <c r="S26" s="327">
        <f>SUM(G26,J26,M26,P26)</f>
        <v>403.6</v>
      </c>
      <c r="T26" s="327"/>
      <c r="U26" s="327"/>
      <c r="V26" s="327"/>
      <c r="W26" s="331">
        <v>20</v>
      </c>
      <c r="X26" s="331"/>
      <c r="Y26" s="331">
        <v>9</v>
      </c>
      <c r="Z26" s="331"/>
      <c r="AA26" s="331"/>
      <c r="AB26" s="331"/>
    </row>
    <row r="27" spans="1:28" ht="11.25" customHeight="1">
      <c r="A27" s="346"/>
      <c r="B27" s="347"/>
      <c r="C27" s="347"/>
      <c r="D27" s="347"/>
      <c r="E27" s="348"/>
      <c r="F27" s="350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27"/>
      <c r="T27" s="327"/>
      <c r="U27" s="327"/>
      <c r="V27" s="327"/>
      <c r="W27" s="331"/>
      <c r="X27" s="331"/>
      <c r="Y27" s="331"/>
      <c r="Z27" s="331"/>
      <c r="AA27" s="331"/>
      <c r="AB27" s="331"/>
    </row>
    <row r="28" spans="1:28" ht="15" customHeight="1">
      <c r="A28" s="343"/>
      <c r="B28" s="344"/>
      <c r="C28" s="344"/>
      <c r="D28" s="344"/>
      <c r="E28" s="345"/>
      <c r="F28" s="248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7">
        <f>SUM(G28,J28,M28,P28)</f>
        <v>0</v>
      </c>
      <c r="T28" s="337"/>
      <c r="U28" s="337"/>
      <c r="V28" s="337"/>
      <c r="W28" s="331"/>
      <c r="X28" s="331"/>
      <c r="Y28" s="331"/>
      <c r="Z28" s="331"/>
      <c r="AA28" s="342"/>
      <c r="AB28" s="342"/>
    </row>
    <row r="29" spans="1:28" ht="11.25" customHeight="1">
      <c r="A29" s="346"/>
      <c r="B29" s="347"/>
      <c r="C29" s="347"/>
      <c r="D29" s="347"/>
      <c r="E29" s="348"/>
      <c r="F29" s="249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7"/>
      <c r="T29" s="337"/>
      <c r="U29" s="337"/>
      <c r="V29" s="337"/>
      <c r="W29" s="331"/>
      <c r="X29" s="331"/>
      <c r="Y29" s="331"/>
      <c r="Z29" s="331"/>
      <c r="AA29" s="342"/>
      <c r="AB29" s="342"/>
    </row>
    <row r="30" spans="1:28" ht="15" customHeight="1">
      <c r="A30" s="242" t="s">
        <v>78</v>
      </c>
      <c r="B30" s="243"/>
      <c r="C30" s="243"/>
      <c r="D30" s="243"/>
      <c r="E30" s="244"/>
      <c r="F30" s="248">
        <v>4</v>
      </c>
      <c r="G30" s="334">
        <v>102.2</v>
      </c>
      <c r="H30" s="334"/>
      <c r="I30" s="334"/>
      <c r="J30" s="334">
        <v>100.8</v>
      </c>
      <c r="K30" s="334"/>
      <c r="L30" s="334"/>
      <c r="M30" s="334">
        <v>101.6</v>
      </c>
      <c r="N30" s="334"/>
      <c r="O30" s="334"/>
      <c r="P30" s="334">
        <v>97.2</v>
      </c>
      <c r="Q30" s="334"/>
      <c r="R30" s="334"/>
      <c r="S30" s="327">
        <f>SUM(G30,J30,M30,P30)</f>
        <v>401.8</v>
      </c>
      <c r="T30" s="327"/>
      <c r="U30" s="327"/>
      <c r="V30" s="327"/>
      <c r="W30" s="331">
        <v>17</v>
      </c>
      <c r="X30" s="331"/>
      <c r="Y30" s="331">
        <v>12</v>
      </c>
      <c r="Z30" s="331"/>
      <c r="AA30" s="333"/>
      <c r="AB30" s="333"/>
    </row>
    <row r="31" spans="1:28" ht="11.25" customHeight="1">
      <c r="A31" s="245"/>
      <c r="B31" s="246"/>
      <c r="C31" s="246"/>
      <c r="D31" s="246"/>
      <c r="E31" s="247"/>
      <c r="F31" s="249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27"/>
      <c r="T31" s="327"/>
      <c r="U31" s="327"/>
      <c r="V31" s="327"/>
      <c r="W31" s="331"/>
      <c r="X31" s="331"/>
      <c r="Y31" s="331"/>
      <c r="Z31" s="331"/>
      <c r="AA31" s="333"/>
      <c r="AB31" s="333"/>
    </row>
    <row r="32" spans="1:28" ht="15" customHeight="1">
      <c r="A32" s="242" t="s">
        <v>79</v>
      </c>
      <c r="B32" s="243"/>
      <c r="C32" s="243"/>
      <c r="D32" s="243"/>
      <c r="E32" s="244"/>
      <c r="F32" s="248">
        <v>4</v>
      </c>
      <c r="G32" s="334">
        <v>100.6</v>
      </c>
      <c r="H32" s="334"/>
      <c r="I32" s="334"/>
      <c r="J32" s="334">
        <v>103.2</v>
      </c>
      <c r="K32" s="334"/>
      <c r="L32" s="334"/>
      <c r="M32" s="334">
        <v>103.6</v>
      </c>
      <c r="N32" s="334"/>
      <c r="O32" s="334"/>
      <c r="P32" s="334">
        <v>100.3</v>
      </c>
      <c r="Q32" s="334"/>
      <c r="R32" s="334"/>
      <c r="S32" s="327">
        <f>SUM(G32,J32,M32,P32)</f>
        <v>407.7</v>
      </c>
      <c r="T32" s="327"/>
      <c r="U32" s="327"/>
      <c r="V32" s="327"/>
      <c r="W32" s="331">
        <v>24</v>
      </c>
      <c r="X32" s="331"/>
      <c r="Y32" s="331">
        <v>4</v>
      </c>
      <c r="Z32" s="331"/>
      <c r="AA32" s="338" t="s">
        <v>109</v>
      </c>
      <c r="AB32" s="339"/>
    </row>
    <row r="33" spans="1:30" ht="11.25" customHeight="1">
      <c r="A33" s="245"/>
      <c r="B33" s="246"/>
      <c r="C33" s="246"/>
      <c r="D33" s="246"/>
      <c r="E33" s="247"/>
      <c r="F33" s="249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27"/>
      <c r="T33" s="327"/>
      <c r="U33" s="327"/>
      <c r="V33" s="327"/>
      <c r="W33" s="331"/>
      <c r="X33" s="331"/>
      <c r="Y33" s="331"/>
      <c r="Z33" s="331"/>
      <c r="AA33" s="340"/>
      <c r="AB33" s="341"/>
      <c r="AD33" s="43"/>
    </row>
    <row r="34" spans="1:28" ht="15" customHeight="1">
      <c r="A34" s="242" t="s">
        <v>80</v>
      </c>
      <c r="B34" s="243"/>
      <c r="C34" s="243"/>
      <c r="D34" s="243"/>
      <c r="E34" s="244"/>
      <c r="F34" s="248">
        <v>4</v>
      </c>
      <c r="G34" s="334">
        <v>96.7</v>
      </c>
      <c r="H34" s="334"/>
      <c r="I34" s="334"/>
      <c r="J34" s="334">
        <v>97.4</v>
      </c>
      <c r="K34" s="334"/>
      <c r="L34" s="334"/>
      <c r="M34" s="334">
        <v>99.4</v>
      </c>
      <c r="N34" s="334"/>
      <c r="O34" s="334"/>
      <c r="P34" s="334">
        <v>98.1</v>
      </c>
      <c r="Q34" s="334"/>
      <c r="R34" s="334"/>
      <c r="S34" s="327">
        <f>SUM(G34,J34,M34,P34)</f>
        <v>391.6</v>
      </c>
      <c r="T34" s="327"/>
      <c r="U34" s="327"/>
      <c r="V34" s="327"/>
      <c r="W34" s="331">
        <v>14</v>
      </c>
      <c r="X34" s="331"/>
      <c r="Y34" s="331">
        <v>21</v>
      </c>
      <c r="Z34" s="331"/>
      <c r="AA34" s="332" t="s">
        <v>109</v>
      </c>
      <c r="AB34" s="332"/>
    </row>
    <row r="35" spans="1:28" ht="11.25" customHeight="1">
      <c r="A35" s="245"/>
      <c r="B35" s="246"/>
      <c r="C35" s="246"/>
      <c r="D35" s="246"/>
      <c r="E35" s="247"/>
      <c r="F35" s="249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27"/>
      <c r="T35" s="327"/>
      <c r="U35" s="327"/>
      <c r="V35" s="327"/>
      <c r="W35" s="331"/>
      <c r="X35" s="331"/>
      <c r="Y35" s="331"/>
      <c r="Z35" s="331"/>
      <c r="AA35" s="332"/>
      <c r="AB35" s="332"/>
    </row>
    <row r="36" spans="1:28" ht="15" customHeight="1">
      <c r="A36" s="242"/>
      <c r="B36" s="243"/>
      <c r="C36" s="243"/>
      <c r="D36" s="243"/>
      <c r="E36" s="244"/>
      <c r="F36" s="248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7">
        <f>SUM(G36,J36,M36,P36)</f>
        <v>0</v>
      </c>
      <c r="T36" s="337"/>
      <c r="U36" s="337"/>
      <c r="V36" s="337"/>
      <c r="W36" s="331"/>
      <c r="X36" s="331"/>
      <c r="Y36" s="331"/>
      <c r="Z36" s="331"/>
      <c r="AA36" s="331"/>
      <c r="AB36" s="331"/>
    </row>
    <row r="37" spans="1:28" ht="11.25" customHeight="1">
      <c r="A37" s="245"/>
      <c r="B37" s="246"/>
      <c r="C37" s="246"/>
      <c r="D37" s="246"/>
      <c r="E37" s="247"/>
      <c r="F37" s="249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7"/>
      <c r="T37" s="337"/>
      <c r="U37" s="337"/>
      <c r="V37" s="337"/>
      <c r="W37" s="331"/>
      <c r="X37" s="331"/>
      <c r="Y37" s="331"/>
      <c r="Z37" s="331"/>
      <c r="AA37" s="331"/>
      <c r="AB37" s="331"/>
    </row>
    <row r="38" spans="1:28" ht="15" customHeight="1">
      <c r="A38" s="242" t="s">
        <v>82</v>
      </c>
      <c r="B38" s="243"/>
      <c r="C38" s="243"/>
      <c r="D38" s="243"/>
      <c r="E38" s="244"/>
      <c r="F38" s="248">
        <v>3</v>
      </c>
      <c r="G38" s="334">
        <v>104.1</v>
      </c>
      <c r="H38" s="334"/>
      <c r="I38" s="334"/>
      <c r="J38" s="334">
        <v>101.6</v>
      </c>
      <c r="K38" s="334"/>
      <c r="L38" s="334"/>
      <c r="M38" s="334">
        <v>101.4</v>
      </c>
      <c r="N38" s="334"/>
      <c r="O38" s="334"/>
      <c r="P38" s="334">
        <v>101.5</v>
      </c>
      <c r="Q38" s="334"/>
      <c r="R38" s="334"/>
      <c r="S38" s="327">
        <f>SUM(G38,J38,M38,P38)</f>
        <v>408.6</v>
      </c>
      <c r="T38" s="327"/>
      <c r="U38" s="327"/>
      <c r="V38" s="327"/>
      <c r="W38" s="331">
        <v>21</v>
      </c>
      <c r="X38" s="331"/>
      <c r="Y38" s="331">
        <v>2</v>
      </c>
      <c r="Z38" s="331"/>
      <c r="AA38" s="332" t="s">
        <v>109</v>
      </c>
      <c r="AB38" s="332"/>
    </row>
    <row r="39" spans="1:28" ht="11.25" customHeight="1">
      <c r="A39" s="245"/>
      <c r="B39" s="246"/>
      <c r="C39" s="246"/>
      <c r="D39" s="246"/>
      <c r="E39" s="247"/>
      <c r="F39" s="249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27"/>
      <c r="T39" s="327"/>
      <c r="U39" s="327"/>
      <c r="V39" s="327"/>
      <c r="W39" s="331"/>
      <c r="X39" s="331"/>
      <c r="Y39" s="331"/>
      <c r="Z39" s="331"/>
      <c r="AA39" s="332"/>
      <c r="AB39" s="332"/>
    </row>
    <row r="40" spans="1:28" ht="15" customHeight="1">
      <c r="A40" s="242" t="s">
        <v>81</v>
      </c>
      <c r="B40" s="243"/>
      <c r="C40" s="243"/>
      <c r="D40" s="243"/>
      <c r="E40" s="244"/>
      <c r="F40" s="248">
        <v>3</v>
      </c>
      <c r="G40" s="335">
        <v>95</v>
      </c>
      <c r="H40" s="335"/>
      <c r="I40" s="335"/>
      <c r="J40" s="334">
        <v>98.9</v>
      </c>
      <c r="K40" s="334"/>
      <c r="L40" s="334"/>
      <c r="M40" s="334">
        <v>98.3</v>
      </c>
      <c r="N40" s="334"/>
      <c r="O40" s="334"/>
      <c r="P40" s="334">
        <v>95.8</v>
      </c>
      <c r="Q40" s="334"/>
      <c r="R40" s="334"/>
      <c r="S40" s="336">
        <f>SUM(G40,J40,M40,P40)</f>
        <v>388</v>
      </c>
      <c r="T40" s="336"/>
      <c r="U40" s="336"/>
      <c r="V40" s="336"/>
      <c r="W40" s="331">
        <v>10</v>
      </c>
      <c r="X40" s="331"/>
      <c r="Y40" s="331">
        <v>23</v>
      </c>
      <c r="Z40" s="331"/>
      <c r="AA40" s="333"/>
      <c r="AB40" s="333"/>
    </row>
    <row r="41" spans="1:28" ht="11.25" customHeight="1">
      <c r="A41" s="245"/>
      <c r="B41" s="246"/>
      <c r="C41" s="246"/>
      <c r="D41" s="246"/>
      <c r="E41" s="247"/>
      <c r="F41" s="249"/>
      <c r="G41" s="335"/>
      <c r="H41" s="335"/>
      <c r="I41" s="335"/>
      <c r="J41" s="334"/>
      <c r="K41" s="334"/>
      <c r="L41" s="334"/>
      <c r="M41" s="334"/>
      <c r="N41" s="334"/>
      <c r="O41" s="334"/>
      <c r="P41" s="334"/>
      <c r="Q41" s="334"/>
      <c r="R41" s="334"/>
      <c r="S41" s="336"/>
      <c r="T41" s="336"/>
      <c r="U41" s="336"/>
      <c r="V41" s="336"/>
      <c r="W41" s="331"/>
      <c r="X41" s="331"/>
      <c r="Y41" s="331"/>
      <c r="Z41" s="331"/>
      <c r="AA41" s="333"/>
      <c r="AB41" s="333"/>
    </row>
    <row r="42" spans="1:28" ht="15" customHeight="1">
      <c r="A42" s="242" t="s">
        <v>83</v>
      </c>
      <c r="B42" s="243"/>
      <c r="C42" s="243"/>
      <c r="D42" s="243"/>
      <c r="E42" s="244"/>
      <c r="F42" s="248">
        <v>3</v>
      </c>
      <c r="G42" s="334">
        <v>100.1</v>
      </c>
      <c r="H42" s="334"/>
      <c r="I42" s="334"/>
      <c r="J42" s="334">
        <v>98.4</v>
      </c>
      <c r="K42" s="334"/>
      <c r="L42" s="334"/>
      <c r="M42" s="334">
        <v>99.4</v>
      </c>
      <c r="N42" s="334"/>
      <c r="O42" s="334"/>
      <c r="P42" s="334">
        <v>95.6</v>
      </c>
      <c r="Q42" s="334"/>
      <c r="R42" s="334"/>
      <c r="S42" s="327">
        <f>SUM(G42,J42,M42,P42)</f>
        <v>393.5</v>
      </c>
      <c r="T42" s="327"/>
      <c r="U42" s="327"/>
      <c r="V42" s="327"/>
      <c r="W42" s="331">
        <v>12</v>
      </c>
      <c r="X42" s="331"/>
      <c r="Y42" s="331">
        <v>18</v>
      </c>
      <c r="Z42" s="331"/>
      <c r="AA42" s="332" t="s">
        <v>109</v>
      </c>
      <c r="AB42" s="332"/>
    </row>
    <row r="43" spans="1:28" ht="11.25" customHeight="1">
      <c r="A43" s="245"/>
      <c r="B43" s="246"/>
      <c r="C43" s="246"/>
      <c r="D43" s="246"/>
      <c r="E43" s="247"/>
      <c r="F43" s="249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27"/>
      <c r="T43" s="327"/>
      <c r="U43" s="327"/>
      <c r="V43" s="327"/>
      <c r="W43" s="331"/>
      <c r="X43" s="331"/>
      <c r="Y43" s="331"/>
      <c r="Z43" s="331"/>
      <c r="AA43" s="332"/>
      <c r="AB43" s="332"/>
    </row>
    <row r="44" spans="1:28" ht="15.75" customHeight="1">
      <c r="A44" s="343" t="s">
        <v>84</v>
      </c>
      <c r="B44" s="344"/>
      <c r="C44" s="344"/>
      <c r="D44" s="344"/>
      <c r="E44" s="345"/>
      <c r="F44" s="351">
        <v>3</v>
      </c>
      <c r="G44" s="334">
        <v>98.8</v>
      </c>
      <c r="H44" s="334"/>
      <c r="I44" s="334"/>
      <c r="J44" s="334">
        <v>102.3</v>
      </c>
      <c r="K44" s="334"/>
      <c r="L44" s="334"/>
      <c r="M44" s="334">
        <v>101.6</v>
      </c>
      <c r="N44" s="334"/>
      <c r="O44" s="334"/>
      <c r="P44" s="334">
        <v>100.8</v>
      </c>
      <c r="Q44" s="334"/>
      <c r="R44" s="334"/>
      <c r="S44" s="327">
        <f>SUM(G44,J44,M44,P44)</f>
        <v>403.5</v>
      </c>
      <c r="T44" s="327"/>
      <c r="U44" s="327"/>
      <c r="V44" s="327"/>
      <c r="W44" s="331">
        <v>17</v>
      </c>
      <c r="X44" s="331"/>
      <c r="Y44" s="331">
        <v>10</v>
      </c>
      <c r="Z44" s="331"/>
      <c r="AA44" s="362" t="s">
        <v>110</v>
      </c>
      <c r="AB44" s="363"/>
    </row>
    <row r="45" spans="1:28" ht="11.25" customHeight="1">
      <c r="A45" s="346"/>
      <c r="B45" s="347"/>
      <c r="C45" s="347"/>
      <c r="D45" s="347"/>
      <c r="E45" s="348"/>
      <c r="F45" s="352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27"/>
      <c r="T45" s="327"/>
      <c r="U45" s="327"/>
      <c r="V45" s="327"/>
      <c r="W45" s="331"/>
      <c r="X45" s="331"/>
      <c r="Y45" s="331"/>
      <c r="Z45" s="331"/>
      <c r="AA45" s="364"/>
      <c r="AB45" s="365"/>
    </row>
    <row r="46" spans="1:28" ht="14.25" customHeight="1">
      <c r="A46" s="343" t="s">
        <v>85</v>
      </c>
      <c r="B46" s="344"/>
      <c r="C46" s="344"/>
      <c r="D46" s="344"/>
      <c r="E46" s="345"/>
      <c r="F46" s="351">
        <v>3</v>
      </c>
      <c r="G46" s="334">
        <v>92.6</v>
      </c>
      <c r="H46" s="334"/>
      <c r="I46" s="334"/>
      <c r="J46" s="334">
        <v>97.7</v>
      </c>
      <c r="K46" s="334"/>
      <c r="L46" s="334"/>
      <c r="M46" s="334">
        <v>93.2</v>
      </c>
      <c r="N46" s="334"/>
      <c r="O46" s="334"/>
      <c r="P46" s="334">
        <v>94.5</v>
      </c>
      <c r="Q46" s="334"/>
      <c r="R46" s="334"/>
      <c r="S46" s="366">
        <f>SUM(G46,J46,M46,P46)</f>
        <v>378</v>
      </c>
      <c r="T46" s="367"/>
      <c r="U46" s="367"/>
      <c r="V46" s="368"/>
      <c r="W46" s="331">
        <v>10</v>
      </c>
      <c r="X46" s="331"/>
      <c r="Y46" s="331">
        <v>25</v>
      </c>
      <c r="Z46" s="331"/>
      <c r="AA46" s="372" t="s">
        <v>110</v>
      </c>
      <c r="AB46" s="373"/>
    </row>
    <row r="47" spans="1:28" ht="11.25" customHeight="1">
      <c r="A47" s="346"/>
      <c r="B47" s="347"/>
      <c r="C47" s="347"/>
      <c r="D47" s="347"/>
      <c r="E47" s="348"/>
      <c r="F47" s="352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69"/>
      <c r="T47" s="370"/>
      <c r="U47" s="370"/>
      <c r="V47" s="371"/>
      <c r="W47" s="331"/>
      <c r="X47" s="331"/>
      <c r="Y47" s="331"/>
      <c r="Z47" s="331"/>
      <c r="AA47" s="275"/>
      <c r="AB47" s="276"/>
    </row>
    <row r="48" spans="1:28" ht="15" customHeight="1">
      <c r="A48" s="343"/>
      <c r="B48" s="344"/>
      <c r="C48" s="344"/>
      <c r="D48" s="344"/>
      <c r="E48" s="345"/>
      <c r="F48" s="351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7">
        <f>SUM(G48,J48,M48,P48)</f>
        <v>0</v>
      </c>
      <c r="T48" s="337"/>
      <c r="U48" s="337"/>
      <c r="V48" s="337"/>
      <c r="W48" s="331"/>
      <c r="X48" s="331"/>
      <c r="Y48" s="331"/>
      <c r="Z48" s="331"/>
      <c r="AA48" s="331"/>
      <c r="AB48" s="331"/>
    </row>
    <row r="49" spans="1:28" ht="11.25" customHeight="1">
      <c r="A49" s="346"/>
      <c r="B49" s="347"/>
      <c r="C49" s="347"/>
      <c r="D49" s="347"/>
      <c r="E49" s="348"/>
      <c r="F49" s="352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7"/>
      <c r="T49" s="337"/>
      <c r="U49" s="337"/>
      <c r="V49" s="337"/>
      <c r="W49" s="331"/>
      <c r="X49" s="331"/>
      <c r="Y49" s="331"/>
      <c r="Z49" s="331"/>
      <c r="AA49" s="331"/>
      <c r="AB49" s="331"/>
    </row>
    <row r="50" spans="1:28" ht="15" customHeight="1">
      <c r="A50" s="343" t="s">
        <v>70</v>
      </c>
      <c r="B50" s="344"/>
      <c r="C50" s="344"/>
      <c r="D50" s="344"/>
      <c r="E50" s="345"/>
      <c r="F50" s="351">
        <v>2</v>
      </c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7">
        <f>SUM(G50,J50,M50,P50)</f>
        <v>0</v>
      </c>
      <c r="T50" s="337"/>
      <c r="U50" s="337"/>
      <c r="V50" s="337"/>
      <c r="W50" s="331"/>
      <c r="X50" s="331"/>
      <c r="Y50" s="331"/>
      <c r="Z50" s="331"/>
      <c r="AA50" s="217" t="s">
        <v>107</v>
      </c>
      <c r="AB50" s="217"/>
    </row>
    <row r="51" spans="1:28" ht="11.25" customHeight="1">
      <c r="A51" s="346"/>
      <c r="B51" s="347"/>
      <c r="C51" s="347"/>
      <c r="D51" s="347"/>
      <c r="E51" s="348"/>
      <c r="F51" s="352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7"/>
      <c r="T51" s="337"/>
      <c r="U51" s="337"/>
      <c r="V51" s="337"/>
      <c r="W51" s="331"/>
      <c r="X51" s="331"/>
      <c r="Y51" s="331"/>
      <c r="Z51" s="331"/>
      <c r="AA51" s="217"/>
      <c r="AB51" s="217"/>
    </row>
    <row r="52" spans="1:28" ht="15" customHeight="1">
      <c r="A52" s="343" t="s">
        <v>86</v>
      </c>
      <c r="B52" s="344"/>
      <c r="C52" s="344"/>
      <c r="D52" s="344"/>
      <c r="E52" s="345"/>
      <c r="F52" s="248">
        <v>2</v>
      </c>
      <c r="G52" s="334">
        <v>100.2</v>
      </c>
      <c r="H52" s="334"/>
      <c r="I52" s="334"/>
      <c r="J52" s="334">
        <v>102.6</v>
      </c>
      <c r="K52" s="334"/>
      <c r="L52" s="334"/>
      <c r="M52" s="334">
        <v>100.3</v>
      </c>
      <c r="N52" s="334"/>
      <c r="O52" s="334"/>
      <c r="P52" s="334">
        <v>101.9</v>
      </c>
      <c r="Q52" s="334"/>
      <c r="R52" s="334"/>
      <c r="S52" s="336">
        <f>SUM(G52,J52,M52,P52)</f>
        <v>405</v>
      </c>
      <c r="T52" s="336"/>
      <c r="U52" s="336"/>
      <c r="V52" s="336"/>
      <c r="W52" s="331">
        <v>23</v>
      </c>
      <c r="X52" s="331"/>
      <c r="Y52" s="331">
        <v>6</v>
      </c>
      <c r="Z52" s="331"/>
      <c r="AA52" s="332" t="s">
        <v>110</v>
      </c>
      <c r="AB52" s="332"/>
    </row>
    <row r="53" spans="1:28" ht="11.25" customHeight="1">
      <c r="A53" s="346"/>
      <c r="B53" s="347"/>
      <c r="C53" s="347"/>
      <c r="D53" s="347"/>
      <c r="E53" s="348"/>
      <c r="F53" s="249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6"/>
      <c r="T53" s="336"/>
      <c r="U53" s="336"/>
      <c r="V53" s="336"/>
      <c r="W53" s="331"/>
      <c r="X53" s="331"/>
      <c r="Y53" s="331"/>
      <c r="Z53" s="331"/>
      <c r="AA53" s="332"/>
      <c r="AB53" s="332"/>
    </row>
    <row r="54" spans="1:28" ht="15" customHeight="1">
      <c r="A54" s="343" t="s">
        <v>87</v>
      </c>
      <c r="B54" s="344"/>
      <c r="C54" s="344"/>
      <c r="D54" s="344"/>
      <c r="E54" s="345"/>
      <c r="F54" s="248">
        <v>2</v>
      </c>
      <c r="G54" s="334">
        <v>100.2</v>
      </c>
      <c r="H54" s="334"/>
      <c r="I54" s="334"/>
      <c r="J54" s="334">
        <v>101.1</v>
      </c>
      <c r="K54" s="334"/>
      <c r="L54" s="334"/>
      <c r="M54" s="334">
        <v>96.9</v>
      </c>
      <c r="N54" s="334"/>
      <c r="O54" s="334"/>
      <c r="P54" s="334">
        <v>101.2</v>
      </c>
      <c r="Q54" s="334"/>
      <c r="R54" s="334"/>
      <c r="S54" s="327">
        <f>SUM(G54,J54,M54,P54)</f>
        <v>399.40000000000003</v>
      </c>
      <c r="T54" s="327"/>
      <c r="U54" s="327"/>
      <c r="V54" s="327"/>
      <c r="W54" s="331">
        <v>14</v>
      </c>
      <c r="X54" s="331"/>
      <c r="Y54" s="331">
        <v>17</v>
      </c>
      <c r="Z54" s="331"/>
      <c r="AA54" s="372" t="s">
        <v>110</v>
      </c>
      <c r="AB54" s="373"/>
    </row>
    <row r="55" spans="1:28" ht="11.25" customHeight="1">
      <c r="A55" s="346"/>
      <c r="B55" s="347"/>
      <c r="C55" s="347"/>
      <c r="D55" s="347"/>
      <c r="E55" s="348"/>
      <c r="F55" s="249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27"/>
      <c r="T55" s="327"/>
      <c r="U55" s="327"/>
      <c r="V55" s="327"/>
      <c r="W55" s="331"/>
      <c r="X55" s="331"/>
      <c r="Y55" s="331"/>
      <c r="Z55" s="331"/>
      <c r="AA55" s="275"/>
      <c r="AB55" s="276"/>
    </row>
    <row r="56" spans="1:28" ht="15" customHeight="1">
      <c r="A56" s="343" t="s">
        <v>88</v>
      </c>
      <c r="B56" s="344"/>
      <c r="C56" s="344"/>
      <c r="D56" s="344"/>
      <c r="E56" s="345"/>
      <c r="F56" s="248">
        <v>2</v>
      </c>
      <c r="G56" s="335">
        <v>103</v>
      </c>
      <c r="H56" s="335"/>
      <c r="I56" s="335"/>
      <c r="J56" s="334">
        <v>101.6</v>
      </c>
      <c r="K56" s="334"/>
      <c r="L56" s="334"/>
      <c r="M56" s="334">
        <v>102.5</v>
      </c>
      <c r="N56" s="334"/>
      <c r="O56" s="334"/>
      <c r="P56" s="334">
        <v>97.9</v>
      </c>
      <c r="Q56" s="334"/>
      <c r="R56" s="334"/>
      <c r="S56" s="336">
        <f>SUM(G56,J56,M56,P56)</f>
        <v>405</v>
      </c>
      <c r="T56" s="336"/>
      <c r="U56" s="336"/>
      <c r="V56" s="336"/>
      <c r="W56" s="331">
        <v>18</v>
      </c>
      <c r="X56" s="331"/>
      <c r="Y56" s="331">
        <v>7</v>
      </c>
      <c r="Z56" s="331"/>
      <c r="AA56" s="331"/>
      <c r="AB56" s="331"/>
    </row>
    <row r="57" spans="1:28" ht="11.25" customHeight="1">
      <c r="A57" s="346"/>
      <c r="B57" s="347"/>
      <c r="C57" s="347"/>
      <c r="D57" s="347"/>
      <c r="E57" s="348"/>
      <c r="F57" s="249"/>
      <c r="G57" s="335"/>
      <c r="H57" s="335"/>
      <c r="I57" s="335"/>
      <c r="J57" s="334"/>
      <c r="K57" s="334"/>
      <c r="L57" s="334"/>
      <c r="M57" s="334"/>
      <c r="N57" s="334"/>
      <c r="O57" s="334"/>
      <c r="P57" s="334"/>
      <c r="Q57" s="334"/>
      <c r="R57" s="334"/>
      <c r="S57" s="336"/>
      <c r="T57" s="336"/>
      <c r="U57" s="336"/>
      <c r="V57" s="336"/>
      <c r="W57" s="331"/>
      <c r="X57" s="331"/>
      <c r="Y57" s="331"/>
      <c r="Z57" s="331"/>
      <c r="AA57" s="331"/>
      <c r="AB57" s="331"/>
    </row>
    <row r="58" spans="1:28" ht="15" customHeight="1">
      <c r="A58" s="242" t="s">
        <v>89</v>
      </c>
      <c r="B58" s="243"/>
      <c r="C58" s="243"/>
      <c r="D58" s="243"/>
      <c r="E58" s="244"/>
      <c r="F58" s="248">
        <v>2</v>
      </c>
      <c r="G58" s="334">
        <v>97.5</v>
      </c>
      <c r="H58" s="334"/>
      <c r="I58" s="334"/>
      <c r="J58" s="334">
        <v>100.5</v>
      </c>
      <c r="K58" s="334"/>
      <c r="L58" s="334"/>
      <c r="M58" s="334">
        <v>101.7</v>
      </c>
      <c r="N58" s="334"/>
      <c r="O58" s="334"/>
      <c r="P58" s="334">
        <v>93.2</v>
      </c>
      <c r="Q58" s="334"/>
      <c r="R58" s="334"/>
      <c r="S58" s="327">
        <f>SUM(G58,J58,M58,P58)</f>
        <v>392.9</v>
      </c>
      <c r="T58" s="327"/>
      <c r="U58" s="327"/>
      <c r="V58" s="327"/>
      <c r="W58" s="331">
        <v>14</v>
      </c>
      <c r="X58" s="331"/>
      <c r="Y58" s="331">
        <v>19</v>
      </c>
      <c r="Z58" s="331"/>
      <c r="AA58" s="372" t="s">
        <v>110</v>
      </c>
      <c r="AB58" s="373"/>
    </row>
    <row r="59" spans="1:28" ht="11.25" customHeight="1">
      <c r="A59" s="245"/>
      <c r="B59" s="246"/>
      <c r="C59" s="246"/>
      <c r="D59" s="246"/>
      <c r="E59" s="247"/>
      <c r="F59" s="249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27"/>
      <c r="T59" s="327"/>
      <c r="U59" s="327"/>
      <c r="V59" s="327"/>
      <c r="W59" s="331"/>
      <c r="X59" s="331"/>
      <c r="Y59" s="331"/>
      <c r="Z59" s="331"/>
      <c r="AA59" s="275"/>
      <c r="AB59" s="276"/>
    </row>
    <row r="60" spans="1:28" ht="14.25" customHeight="1">
      <c r="A60" s="242"/>
      <c r="B60" s="243"/>
      <c r="C60" s="243"/>
      <c r="D60" s="243"/>
      <c r="E60" s="244"/>
      <c r="F60" s="248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7">
        <f>SUM(G60,J60,M60,P60)</f>
        <v>0</v>
      </c>
      <c r="T60" s="337"/>
      <c r="U60" s="337"/>
      <c r="V60" s="337"/>
      <c r="W60" s="331"/>
      <c r="X60" s="331"/>
      <c r="Y60" s="331"/>
      <c r="Z60" s="331"/>
      <c r="AA60" s="331"/>
      <c r="AB60" s="331"/>
    </row>
    <row r="61" spans="1:28" ht="11.25" customHeight="1">
      <c r="A61" s="245"/>
      <c r="B61" s="246"/>
      <c r="C61" s="246"/>
      <c r="D61" s="246"/>
      <c r="E61" s="247"/>
      <c r="F61" s="249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7"/>
      <c r="T61" s="337"/>
      <c r="U61" s="337"/>
      <c r="V61" s="337"/>
      <c r="W61" s="331"/>
      <c r="X61" s="331"/>
      <c r="Y61" s="331"/>
      <c r="Z61" s="331"/>
      <c r="AA61" s="331"/>
      <c r="AB61" s="331"/>
    </row>
    <row r="62" spans="1:28" ht="15" customHeight="1">
      <c r="A62" s="374" t="s">
        <v>90</v>
      </c>
      <c r="B62" s="375"/>
      <c r="C62" s="375"/>
      <c r="D62" s="375"/>
      <c r="E62" s="376"/>
      <c r="F62" s="248">
        <v>1</v>
      </c>
      <c r="G62" s="334">
        <v>100.2</v>
      </c>
      <c r="H62" s="334"/>
      <c r="I62" s="334"/>
      <c r="J62" s="334">
        <v>98.2</v>
      </c>
      <c r="K62" s="334"/>
      <c r="L62" s="334"/>
      <c r="M62" s="334">
        <v>101.5</v>
      </c>
      <c r="N62" s="334"/>
      <c r="O62" s="334"/>
      <c r="P62" s="334">
        <v>99.6</v>
      </c>
      <c r="Q62" s="334"/>
      <c r="R62" s="334"/>
      <c r="S62" s="327">
        <f>SUM(G62,J62,M62,P62)</f>
        <v>399.5</v>
      </c>
      <c r="T62" s="327"/>
      <c r="U62" s="327"/>
      <c r="V62" s="327"/>
      <c r="W62" s="331">
        <v>14</v>
      </c>
      <c r="X62" s="331"/>
      <c r="Y62" s="331">
        <v>16</v>
      </c>
      <c r="Z62" s="331"/>
      <c r="AA62" s="332" t="s">
        <v>110</v>
      </c>
      <c r="AB62" s="332"/>
    </row>
    <row r="63" spans="1:28" ht="12" customHeight="1">
      <c r="A63" s="377"/>
      <c r="B63" s="378"/>
      <c r="C63" s="378"/>
      <c r="D63" s="378"/>
      <c r="E63" s="379"/>
      <c r="F63" s="249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27"/>
      <c r="T63" s="327"/>
      <c r="U63" s="327"/>
      <c r="V63" s="327"/>
      <c r="W63" s="331"/>
      <c r="X63" s="331"/>
      <c r="Y63" s="331"/>
      <c r="Z63" s="331"/>
      <c r="AA63" s="332"/>
      <c r="AB63" s="332"/>
    </row>
    <row r="64" spans="1:28" ht="15" customHeight="1">
      <c r="A64" s="242" t="s">
        <v>91</v>
      </c>
      <c r="B64" s="243"/>
      <c r="C64" s="243"/>
      <c r="D64" s="243"/>
      <c r="E64" s="244"/>
      <c r="F64" s="248">
        <v>1</v>
      </c>
      <c r="G64" s="335">
        <v>96</v>
      </c>
      <c r="H64" s="335"/>
      <c r="I64" s="335"/>
      <c r="J64" s="334">
        <v>101.5</v>
      </c>
      <c r="K64" s="334"/>
      <c r="L64" s="334"/>
      <c r="M64" s="334">
        <v>102.3</v>
      </c>
      <c r="N64" s="334"/>
      <c r="O64" s="334"/>
      <c r="P64" s="380">
        <v>103</v>
      </c>
      <c r="Q64" s="380"/>
      <c r="R64" s="380"/>
      <c r="S64" s="327">
        <f>SUM(G64,J64,M64,P64)</f>
        <v>402.8</v>
      </c>
      <c r="T64" s="327"/>
      <c r="U64" s="327"/>
      <c r="V64" s="327"/>
      <c r="W64" s="331">
        <v>17</v>
      </c>
      <c r="X64" s="331"/>
      <c r="Y64" s="331">
        <v>11</v>
      </c>
      <c r="Z64" s="331"/>
      <c r="AA64" s="332"/>
      <c r="AB64" s="332"/>
    </row>
    <row r="65" spans="1:28" ht="11.25" customHeight="1">
      <c r="A65" s="245"/>
      <c r="B65" s="246"/>
      <c r="C65" s="246"/>
      <c r="D65" s="246"/>
      <c r="E65" s="247"/>
      <c r="F65" s="249"/>
      <c r="G65" s="335"/>
      <c r="H65" s="335"/>
      <c r="I65" s="335"/>
      <c r="J65" s="334"/>
      <c r="K65" s="334"/>
      <c r="L65" s="334"/>
      <c r="M65" s="334"/>
      <c r="N65" s="334"/>
      <c r="O65" s="334"/>
      <c r="P65" s="380"/>
      <c r="Q65" s="380"/>
      <c r="R65" s="380"/>
      <c r="S65" s="327"/>
      <c r="T65" s="327"/>
      <c r="U65" s="327"/>
      <c r="V65" s="327"/>
      <c r="W65" s="331"/>
      <c r="X65" s="331"/>
      <c r="Y65" s="331"/>
      <c r="Z65" s="331"/>
      <c r="AA65" s="332"/>
      <c r="AB65" s="332"/>
    </row>
    <row r="66" spans="1:28" ht="15" customHeight="1">
      <c r="A66" s="242" t="s">
        <v>92</v>
      </c>
      <c r="B66" s="243"/>
      <c r="C66" s="243"/>
      <c r="D66" s="243"/>
      <c r="E66" s="244"/>
      <c r="F66" s="248">
        <v>1</v>
      </c>
      <c r="G66" s="250">
        <v>96.9</v>
      </c>
      <c r="H66" s="251"/>
      <c r="I66" s="252"/>
      <c r="J66" s="250">
        <v>95.1</v>
      </c>
      <c r="K66" s="251"/>
      <c r="L66" s="252"/>
      <c r="M66" s="250">
        <v>95.6</v>
      </c>
      <c r="N66" s="251"/>
      <c r="O66" s="252"/>
      <c r="P66" s="256">
        <v>101</v>
      </c>
      <c r="Q66" s="257"/>
      <c r="R66" s="258"/>
      <c r="S66" s="262">
        <v>388.6</v>
      </c>
      <c r="T66" s="263"/>
      <c r="U66" s="263"/>
      <c r="V66" s="264"/>
      <c r="W66" s="230">
        <v>10</v>
      </c>
      <c r="X66" s="231"/>
      <c r="Y66" s="230">
        <v>22</v>
      </c>
      <c r="Z66" s="231"/>
      <c r="AA66" s="234"/>
      <c r="AB66" s="235"/>
    </row>
    <row r="67" spans="1:28" ht="7.5" customHeight="1">
      <c r="A67" s="307"/>
      <c r="B67" s="308"/>
      <c r="C67" s="308"/>
      <c r="D67" s="308"/>
      <c r="E67" s="309"/>
      <c r="F67" s="313"/>
      <c r="G67" s="315"/>
      <c r="H67" s="316"/>
      <c r="I67" s="317"/>
      <c r="J67" s="315"/>
      <c r="K67" s="316"/>
      <c r="L67" s="317"/>
      <c r="M67" s="315"/>
      <c r="N67" s="316"/>
      <c r="O67" s="317"/>
      <c r="P67" s="321"/>
      <c r="Q67" s="322"/>
      <c r="R67" s="323"/>
      <c r="S67" s="286"/>
      <c r="T67" s="287"/>
      <c r="U67" s="287"/>
      <c r="V67" s="288"/>
      <c r="W67" s="292"/>
      <c r="X67" s="293"/>
      <c r="Y67" s="292"/>
      <c r="Z67" s="293"/>
      <c r="AA67" s="296"/>
      <c r="AB67" s="297"/>
    </row>
    <row r="68" spans="1:28" ht="3.75" customHeight="1">
      <c r="A68" s="310"/>
      <c r="B68" s="311"/>
      <c r="C68" s="311"/>
      <c r="D68" s="311"/>
      <c r="E68" s="312"/>
      <c r="F68" s="314"/>
      <c r="G68" s="318"/>
      <c r="H68" s="319"/>
      <c r="I68" s="320"/>
      <c r="J68" s="318"/>
      <c r="K68" s="319"/>
      <c r="L68" s="320"/>
      <c r="M68" s="318"/>
      <c r="N68" s="319"/>
      <c r="O68" s="320"/>
      <c r="P68" s="324"/>
      <c r="Q68" s="325"/>
      <c r="R68" s="326"/>
      <c r="S68" s="289"/>
      <c r="T68" s="290"/>
      <c r="U68" s="290"/>
      <c r="V68" s="291"/>
      <c r="W68" s="294"/>
      <c r="X68" s="295"/>
      <c r="Y68" s="294"/>
      <c r="Z68" s="295"/>
      <c r="AA68" s="298"/>
      <c r="AB68" s="299"/>
    </row>
    <row r="69" spans="1:28" ht="15" customHeight="1">
      <c r="A69" s="300" t="s">
        <v>93</v>
      </c>
      <c r="B69" s="301"/>
      <c r="C69" s="301"/>
      <c r="D69" s="301"/>
      <c r="E69" s="302"/>
      <c r="F69" s="303">
        <v>1</v>
      </c>
      <c r="G69" s="304">
        <v>99.1</v>
      </c>
      <c r="H69" s="305"/>
      <c r="I69" s="306"/>
      <c r="J69" s="304">
        <v>101.2</v>
      </c>
      <c r="K69" s="305"/>
      <c r="L69" s="306"/>
      <c r="M69" s="304">
        <v>100.1</v>
      </c>
      <c r="N69" s="305"/>
      <c r="O69" s="306"/>
      <c r="P69" s="304">
        <v>99.3</v>
      </c>
      <c r="Q69" s="305"/>
      <c r="R69" s="306"/>
      <c r="S69" s="268">
        <v>399.7</v>
      </c>
      <c r="T69" s="269"/>
      <c r="U69" s="269"/>
      <c r="V69" s="270"/>
      <c r="W69" s="271">
        <v>17</v>
      </c>
      <c r="X69" s="272"/>
      <c r="Y69" s="271">
        <v>15</v>
      </c>
      <c r="Z69" s="272"/>
      <c r="AA69" s="273" t="s">
        <v>110</v>
      </c>
      <c r="AB69" s="274"/>
    </row>
    <row r="70" spans="1:30" ht="11.25" customHeight="1">
      <c r="A70" s="245"/>
      <c r="B70" s="246"/>
      <c r="C70" s="246"/>
      <c r="D70" s="246"/>
      <c r="E70" s="247"/>
      <c r="F70" s="249"/>
      <c r="G70" s="253"/>
      <c r="H70" s="254"/>
      <c r="I70" s="255"/>
      <c r="J70" s="253"/>
      <c r="K70" s="254"/>
      <c r="L70" s="255"/>
      <c r="M70" s="253"/>
      <c r="N70" s="254"/>
      <c r="O70" s="255"/>
      <c r="P70" s="253"/>
      <c r="Q70" s="254"/>
      <c r="R70" s="255"/>
      <c r="S70" s="265"/>
      <c r="T70" s="266"/>
      <c r="U70" s="266"/>
      <c r="V70" s="267"/>
      <c r="W70" s="232"/>
      <c r="X70" s="233"/>
      <c r="Y70" s="232"/>
      <c r="Z70" s="233"/>
      <c r="AA70" s="275"/>
      <c r="AB70" s="276"/>
      <c r="AD70" s="44"/>
    </row>
    <row r="71" spans="1:28" ht="27" customHeight="1">
      <c r="A71" s="277" t="s">
        <v>94</v>
      </c>
      <c r="B71" s="278"/>
      <c r="C71" s="278"/>
      <c r="D71" s="278"/>
      <c r="E71" s="279"/>
      <c r="F71" s="40">
        <v>1</v>
      </c>
      <c r="G71" s="280"/>
      <c r="H71" s="281"/>
      <c r="I71" s="282"/>
      <c r="J71" s="280"/>
      <c r="K71" s="281"/>
      <c r="L71" s="282"/>
      <c r="M71" s="280"/>
      <c r="N71" s="281"/>
      <c r="O71" s="282"/>
      <c r="P71" s="280"/>
      <c r="Q71" s="281"/>
      <c r="R71" s="282"/>
      <c r="S71" s="283"/>
      <c r="T71" s="284"/>
      <c r="U71" s="284"/>
      <c r="V71" s="285"/>
      <c r="W71" s="238"/>
      <c r="X71" s="239"/>
      <c r="Y71" s="238"/>
      <c r="Z71" s="239"/>
      <c r="AA71" s="240" t="s">
        <v>107</v>
      </c>
      <c r="AB71" s="241"/>
    </row>
    <row r="72" spans="1:28" ht="15.75" customHeight="1">
      <c r="A72" s="242" t="s">
        <v>95</v>
      </c>
      <c r="B72" s="243"/>
      <c r="C72" s="243"/>
      <c r="D72" s="243"/>
      <c r="E72" s="244"/>
      <c r="F72" s="248">
        <v>1</v>
      </c>
      <c r="G72" s="250">
        <v>102.4</v>
      </c>
      <c r="H72" s="251"/>
      <c r="I72" s="252"/>
      <c r="J72" s="250">
        <v>103.2</v>
      </c>
      <c r="K72" s="251"/>
      <c r="L72" s="252"/>
      <c r="M72" s="256">
        <v>95</v>
      </c>
      <c r="N72" s="257"/>
      <c r="O72" s="258"/>
      <c r="P72" s="250">
        <v>100.2</v>
      </c>
      <c r="Q72" s="251"/>
      <c r="R72" s="252"/>
      <c r="S72" s="262">
        <v>400.8</v>
      </c>
      <c r="T72" s="263"/>
      <c r="U72" s="263"/>
      <c r="V72" s="264"/>
      <c r="W72" s="230">
        <v>17</v>
      </c>
      <c r="X72" s="231"/>
      <c r="Y72" s="230">
        <v>13</v>
      </c>
      <c r="Z72" s="231"/>
      <c r="AA72" s="234"/>
      <c r="AB72" s="235"/>
    </row>
    <row r="73" spans="1:28" ht="11.25" customHeight="1">
      <c r="A73" s="245"/>
      <c r="B73" s="246"/>
      <c r="C73" s="246"/>
      <c r="D73" s="246"/>
      <c r="E73" s="247"/>
      <c r="F73" s="249"/>
      <c r="G73" s="253"/>
      <c r="H73" s="254"/>
      <c r="I73" s="255"/>
      <c r="J73" s="253"/>
      <c r="K73" s="254"/>
      <c r="L73" s="255"/>
      <c r="M73" s="259"/>
      <c r="N73" s="260"/>
      <c r="O73" s="261"/>
      <c r="P73" s="253"/>
      <c r="Q73" s="254"/>
      <c r="R73" s="255"/>
      <c r="S73" s="265"/>
      <c r="T73" s="266"/>
      <c r="U73" s="266"/>
      <c r="V73" s="267"/>
      <c r="W73" s="232"/>
      <c r="X73" s="233"/>
      <c r="Y73" s="232"/>
      <c r="Z73" s="233"/>
      <c r="AA73" s="236"/>
      <c r="AB73" s="237"/>
    </row>
    <row r="74" spans="1:28" ht="11.25" customHeight="1">
      <c r="A74" s="381" t="s">
        <v>96</v>
      </c>
      <c r="B74" s="381"/>
      <c r="C74" s="381"/>
      <c r="D74" s="381"/>
      <c r="E74" s="381"/>
      <c r="F74" s="217">
        <v>1</v>
      </c>
      <c r="G74" s="334">
        <v>101.5</v>
      </c>
      <c r="H74" s="334"/>
      <c r="I74" s="334"/>
      <c r="J74" s="334">
        <v>99.7</v>
      </c>
      <c r="K74" s="334"/>
      <c r="L74" s="334"/>
      <c r="M74" s="334">
        <v>103.2</v>
      </c>
      <c r="N74" s="334"/>
      <c r="O74" s="334"/>
      <c r="P74" s="334">
        <v>99.3</v>
      </c>
      <c r="Q74" s="334"/>
      <c r="R74" s="334"/>
      <c r="S74" s="327">
        <f>SUM(G74,J74,M74,P74)</f>
        <v>403.7</v>
      </c>
      <c r="T74" s="327"/>
      <c r="U74" s="327"/>
      <c r="V74" s="327"/>
      <c r="W74" s="331">
        <v>16</v>
      </c>
      <c r="X74" s="331"/>
      <c r="Y74" s="331">
        <v>8</v>
      </c>
      <c r="Z74" s="331"/>
      <c r="AA74" s="332" t="s">
        <v>110</v>
      </c>
      <c r="AB74" s="332"/>
    </row>
    <row r="75" spans="1:28" ht="15" customHeight="1">
      <c r="A75" s="381"/>
      <c r="B75" s="381"/>
      <c r="C75" s="381"/>
      <c r="D75" s="381"/>
      <c r="E75" s="381"/>
      <c r="F75" s="217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27"/>
      <c r="T75" s="327"/>
      <c r="U75" s="327"/>
      <c r="V75" s="327"/>
      <c r="W75" s="331"/>
      <c r="X75" s="331"/>
      <c r="Y75" s="331"/>
      <c r="Z75" s="331"/>
      <c r="AA75" s="332"/>
      <c r="AB75" s="332"/>
    </row>
    <row r="76" ht="11.25" customHeight="1"/>
    <row r="77" spans="6:26" ht="18" customHeight="1">
      <c r="F77" s="382" t="s">
        <v>37</v>
      </c>
      <c r="G77" s="382"/>
      <c r="H77" s="382"/>
      <c r="I77" s="382"/>
      <c r="J77" s="382"/>
      <c r="K77" s="382"/>
      <c r="L77" s="382"/>
      <c r="M77" s="382"/>
      <c r="N77" s="10"/>
      <c r="O77" s="10"/>
      <c r="P77" s="10"/>
      <c r="Q77" s="33"/>
      <c r="R77" s="33"/>
      <c r="S77" s="33"/>
      <c r="T77" s="33"/>
      <c r="U77" s="33"/>
      <c r="V77" s="10"/>
      <c r="W77" s="10"/>
      <c r="X77" s="10"/>
      <c r="Y77" s="10"/>
      <c r="Z77" s="4"/>
    </row>
    <row r="78" spans="6:26" ht="11.25" customHeight="1">
      <c r="F78" s="382"/>
      <c r="G78" s="382"/>
      <c r="H78" s="382"/>
      <c r="I78" s="382"/>
      <c r="J78" s="382"/>
      <c r="K78" s="382"/>
      <c r="L78" s="382"/>
      <c r="M78" s="382"/>
      <c r="N78" s="10"/>
      <c r="O78" s="10"/>
      <c r="P78" s="10"/>
      <c r="Q78" s="33"/>
      <c r="R78" s="33"/>
      <c r="S78" s="33"/>
      <c r="T78" s="33"/>
      <c r="U78" s="33"/>
      <c r="V78" s="10"/>
      <c r="W78" s="10"/>
      <c r="X78" s="10"/>
      <c r="Y78" s="10"/>
      <c r="Z78" s="4"/>
    </row>
    <row r="79" spans="6:26" ht="15" customHeight="1">
      <c r="F79" s="12"/>
      <c r="G79" s="12"/>
      <c r="H79" s="12"/>
      <c r="I79" s="12"/>
      <c r="J79" s="12"/>
      <c r="K79" s="383" t="s">
        <v>105</v>
      </c>
      <c r="L79" s="383"/>
      <c r="M79" s="383"/>
      <c r="N79" s="383"/>
      <c r="O79" s="383"/>
      <c r="P79" s="383"/>
      <c r="Q79" s="383"/>
      <c r="R79" s="383"/>
      <c r="S79" s="383"/>
      <c r="T79" s="384">
        <v>414.3</v>
      </c>
      <c r="U79" s="384"/>
      <c r="V79" s="384"/>
      <c r="W79" s="384"/>
      <c r="X79" s="384"/>
      <c r="Y79" s="386" t="s">
        <v>48</v>
      </c>
      <c r="Z79" s="386"/>
    </row>
    <row r="80" spans="6:26" ht="18" customHeight="1">
      <c r="F80" s="12"/>
      <c r="G80" s="12"/>
      <c r="H80" s="12"/>
      <c r="I80" s="12"/>
      <c r="J80" s="12"/>
      <c r="K80" s="383"/>
      <c r="L80" s="383"/>
      <c r="M80" s="383"/>
      <c r="N80" s="383"/>
      <c r="O80" s="383"/>
      <c r="P80" s="383"/>
      <c r="Q80" s="383"/>
      <c r="R80" s="383"/>
      <c r="S80" s="383"/>
      <c r="T80" s="385"/>
      <c r="U80" s="385"/>
      <c r="V80" s="385"/>
      <c r="W80" s="385"/>
      <c r="X80" s="385"/>
      <c r="Y80" s="360"/>
      <c r="Z80" s="360"/>
    </row>
    <row r="81" spans="6:26" ht="11.25" customHeight="1">
      <c r="F81" s="12"/>
      <c r="G81" s="12"/>
      <c r="H81" s="12"/>
      <c r="I81" s="12"/>
      <c r="J81" s="12"/>
      <c r="K81" s="361" t="s">
        <v>108</v>
      </c>
      <c r="L81" s="361"/>
      <c r="M81" s="361"/>
      <c r="N81" s="361"/>
      <c r="O81" s="361"/>
      <c r="P81" s="361"/>
      <c r="Q81" s="361"/>
      <c r="R81" s="361"/>
      <c r="S81" s="361"/>
      <c r="T81" s="387">
        <v>408.9</v>
      </c>
      <c r="U81" s="387"/>
      <c r="V81" s="387"/>
      <c r="W81" s="387"/>
      <c r="X81" s="387"/>
      <c r="Y81" s="386" t="s">
        <v>48</v>
      </c>
      <c r="Z81" s="386"/>
    </row>
    <row r="82" spans="2:26" ht="18.75" customHeight="1">
      <c r="B82" s="34"/>
      <c r="F82" s="12"/>
      <c r="G82" s="12"/>
      <c r="H82" s="12"/>
      <c r="I82" s="12"/>
      <c r="J82" s="12"/>
      <c r="K82" s="361"/>
      <c r="L82" s="361"/>
      <c r="M82" s="361"/>
      <c r="N82" s="361"/>
      <c r="O82" s="361"/>
      <c r="P82" s="361"/>
      <c r="Q82" s="361"/>
      <c r="R82" s="361"/>
      <c r="S82" s="361"/>
      <c r="T82" s="385"/>
      <c r="U82" s="385"/>
      <c r="V82" s="385"/>
      <c r="W82" s="385"/>
      <c r="X82" s="385"/>
      <c r="Y82" s="360"/>
      <c r="Z82" s="360"/>
    </row>
    <row r="83" spans="2:26" ht="12" customHeight="1">
      <c r="B83" s="34"/>
      <c r="F83" s="12"/>
      <c r="G83" s="12"/>
      <c r="H83" s="12"/>
      <c r="I83" s="12"/>
      <c r="J83" s="12"/>
      <c r="K83" s="361" t="s">
        <v>99</v>
      </c>
      <c r="L83" s="361"/>
      <c r="M83" s="361"/>
      <c r="N83" s="361"/>
      <c r="O83" s="361"/>
      <c r="P83" s="361"/>
      <c r="Q83" s="361"/>
      <c r="R83" s="361"/>
      <c r="S83" s="361"/>
      <c r="T83" s="387">
        <v>408.4</v>
      </c>
      <c r="U83" s="387"/>
      <c r="V83" s="387"/>
      <c r="W83" s="387"/>
      <c r="X83" s="387"/>
      <c r="Y83" s="386" t="s">
        <v>48</v>
      </c>
      <c r="Z83" s="386"/>
    </row>
    <row r="84" spans="2:26" ht="21">
      <c r="B84" s="34"/>
      <c r="F84" s="12"/>
      <c r="G84" s="12"/>
      <c r="H84" s="12"/>
      <c r="I84" s="12"/>
      <c r="J84" s="12"/>
      <c r="K84" s="361"/>
      <c r="L84" s="361"/>
      <c r="M84" s="361"/>
      <c r="N84" s="361"/>
      <c r="O84" s="361"/>
      <c r="P84" s="361"/>
      <c r="Q84" s="361"/>
      <c r="R84" s="361"/>
      <c r="S84" s="361"/>
      <c r="T84" s="388"/>
      <c r="U84" s="388"/>
      <c r="V84" s="388"/>
      <c r="W84" s="388"/>
      <c r="X84" s="388"/>
      <c r="Y84" s="360"/>
      <c r="Z84" s="360"/>
    </row>
    <row r="85" spans="2:26" ht="28.5">
      <c r="B85" s="34"/>
      <c r="F85" s="10"/>
      <c r="G85" s="10"/>
      <c r="H85" s="30"/>
      <c r="I85" s="30"/>
      <c r="J85" s="30"/>
      <c r="K85" s="36"/>
      <c r="L85" s="36"/>
      <c r="M85" s="36"/>
      <c r="N85" s="35"/>
      <c r="O85" s="35"/>
      <c r="P85" s="35"/>
      <c r="Q85" s="35"/>
      <c r="R85" s="35"/>
      <c r="S85" s="35"/>
      <c r="T85" s="45"/>
      <c r="U85" s="45"/>
      <c r="V85" s="45"/>
      <c r="W85" s="45"/>
      <c r="X85" s="45"/>
      <c r="Y85" s="36"/>
      <c r="Z85" s="37"/>
    </row>
    <row r="86" spans="2:26" ht="21">
      <c r="B86" s="34"/>
      <c r="F86" s="10"/>
      <c r="G86" s="10"/>
      <c r="H86" s="10"/>
      <c r="I86" s="10"/>
      <c r="J86" s="10"/>
      <c r="K86" s="386" t="s">
        <v>47</v>
      </c>
      <c r="L86" s="386"/>
      <c r="M86" s="386"/>
      <c r="N86" s="386"/>
      <c r="O86" s="386"/>
      <c r="P86" s="386"/>
      <c r="Q86" s="386"/>
      <c r="R86" s="386"/>
      <c r="S86" s="386"/>
      <c r="T86" s="384">
        <f>SUM(T79,T81,T83)</f>
        <v>1231.6</v>
      </c>
      <c r="U86" s="384"/>
      <c r="V86" s="384"/>
      <c r="W86" s="384"/>
      <c r="X86" s="384"/>
      <c r="Y86" s="386" t="s">
        <v>48</v>
      </c>
      <c r="Z86" s="386"/>
    </row>
    <row r="87" spans="2:26" ht="21">
      <c r="B87" s="34"/>
      <c r="C87" s="38"/>
      <c r="D87" s="38"/>
      <c r="E87" s="38"/>
      <c r="F87" s="10"/>
      <c r="G87" s="10"/>
      <c r="H87" s="10"/>
      <c r="I87" s="10"/>
      <c r="J87" s="10"/>
      <c r="K87" s="360"/>
      <c r="L87" s="360"/>
      <c r="M87" s="360"/>
      <c r="N87" s="360"/>
      <c r="O87" s="360"/>
      <c r="P87" s="360"/>
      <c r="Q87" s="360"/>
      <c r="R87" s="360"/>
      <c r="S87" s="360"/>
      <c r="T87" s="385"/>
      <c r="U87" s="385"/>
      <c r="V87" s="385"/>
      <c r="W87" s="385"/>
      <c r="X87" s="385"/>
      <c r="Y87" s="360"/>
      <c r="Z87" s="360"/>
    </row>
    <row r="88" spans="2:26" ht="21">
      <c r="B88" s="34"/>
      <c r="C88" s="38"/>
      <c r="D88" s="38"/>
      <c r="E88" s="38"/>
      <c r="F88" s="10"/>
      <c r="G88" s="10"/>
      <c r="H88" s="10"/>
      <c r="I88" s="10"/>
      <c r="J88" s="10"/>
      <c r="K88" s="359" t="s">
        <v>46</v>
      </c>
      <c r="L88" s="359"/>
      <c r="M88" s="359"/>
      <c r="N88" s="359"/>
      <c r="O88" s="359"/>
      <c r="P88" s="359"/>
      <c r="Q88" s="359"/>
      <c r="R88" s="359"/>
      <c r="S88" s="359"/>
      <c r="T88" s="387">
        <v>410.5</v>
      </c>
      <c r="U88" s="387"/>
      <c r="V88" s="387"/>
      <c r="W88" s="387"/>
      <c r="X88" s="387"/>
      <c r="Y88" s="359" t="s">
        <v>48</v>
      </c>
      <c r="Z88" s="359"/>
    </row>
    <row r="89" spans="6:28" ht="21">
      <c r="F89" s="10"/>
      <c r="G89" s="10"/>
      <c r="H89" s="10"/>
      <c r="I89" s="10"/>
      <c r="J89" s="10"/>
      <c r="K89" s="360"/>
      <c r="L89" s="360"/>
      <c r="M89" s="360"/>
      <c r="N89" s="360"/>
      <c r="O89" s="360"/>
      <c r="P89" s="360"/>
      <c r="Q89" s="360"/>
      <c r="R89" s="360"/>
      <c r="S89" s="360"/>
      <c r="T89" s="385"/>
      <c r="U89" s="385"/>
      <c r="V89" s="385"/>
      <c r="W89" s="385"/>
      <c r="X89" s="385"/>
      <c r="Y89" s="360"/>
      <c r="Z89" s="360"/>
      <c r="AA89" s="1"/>
      <c r="AB89" s="1"/>
    </row>
    <row r="90" spans="15:28" ht="13.5" customHeight="1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5:28" ht="13.5" customHeight="1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5:28" ht="13.5" customHeight="1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5:28" ht="13.5" customHeight="1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5:28" ht="13.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5:28" ht="13.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5:28" ht="13.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5:28" ht="13.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5:28" ht="13.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5:28" ht="13.5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5:28" ht="13.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21">
      <c r="B101" s="38"/>
    </row>
    <row r="102" ht="13.5">
      <c r="B102" s="34"/>
    </row>
    <row r="103" ht="13.5">
      <c r="B103" s="34"/>
    </row>
    <row r="104" ht="13.5">
      <c r="B104" s="34"/>
    </row>
    <row r="105" ht="13.5">
      <c r="B105" s="34"/>
    </row>
    <row r="106" ht="13.5">
      <c r="B106" s="34"/>
    </row>
    <row r="107" ht="13.5">
      <c r="B107" s="34"/>
    </row>
    <row r="108" ht="21">
      <c r="B108" s="35"/>
    </row>
    <row r="109" ht="21">
      <c r="B109" s="35"/>
    </row>
    <row r="110" ht="21">
      <c r="B110" s="35"/>
    </row>
    <row r="111" ht="21">
      <c r="B111" s="35"/>
    </row>
    <row r="112" ht="21">
      <c r="B112" s="35"/>
    </row>
  </sheetData>
  <sheetProtection selectLockedCells="1" selectUnlockedCells="1"/>
  <mergeCells count="378">
    <mergeCell ref="AA14:AB15"/>
    <mergeCell ref="A14:E15"/>
    <mergeCell ref="F14:F15"/>
    <mergeCell ref="G14:I15"/>
    <mergeCell ref="J14:L15"/>
    <mergeCell ref="M14:O15"/>
    <mergeCell ref="P14:R15"/>
    <mergeCell ref="S14:V15"/>
    <mergeCell ref="W14:X15"/>
    <mergeCell ref="Y14:Z15"/>
    <mergeCell ref="T88:X89"/>
    <mergeCell ref="Y88:Z89"/>
    <mergeCell ref="T81:X82"/>
    <mergeCell ref="Y81:Z82"/>
    <mergeCell ref="K83:S84"/>
    <mergeCell ref="T83:X84"/>
    <mergeCell ref="Y83:Z84"/>
    <mergeCell ref="K86:S87"/>
    <mergeCell ref="T86:X87"/>
    <mergeCell ref="Y86:Z87"/>
    <mergeCell ref="W74:X75"/>
    <mergeCell ref="Y74:Z75"/>
    <mergeCell ref="AA74:AB75"/>
    <mergeCell ref="F77:M78"/>
    <mergeCell ref="K79:S80"/>
    <mergeCell ref="T79:X80"/>
    <mergeCell ref="Y79:Z80"/>
    <mergeCell ref="W64:X65"/>
    <mergeCell ref="Y64:Z65"/>
    <mergeCell ref="AA64:AB65"/>
    <mergeCell ref="A74:E75"/>
    <mergeCell ref="F74:F75"/>
    <mergeCell ref="G74:I75"/>
    <mergeCell ref="J74:L75"/>
    <mergeCell ref="M74:O75"/>
    <mergeCell ref="P74:R75"/>
    <mergeCell ref="S74:V75"/>
    <mergeCell ref="W62:X63"/>
    <mergeCell ref="Y62:Z63"/>
    <mergeCell ref="AA62:AB63"/>
    <mergeCell ref="A64:E65"/>
    <mergeCell ref="F64:F65"/>
    <mergeCell ref="G64:I65"/>
    <mergeCell ref="J64:L65"/>
    <mergeCell ref="M64:O65"/>
    <mergeCell ref="P64:R65"/>
    <mergeCell ref="S64:V65"/>
    <mergeCell ref="W60:X61"/>
    <mergeCell ref="Y60:Z61"/>
    <mergeCell ref="AA60:AB61"/>
    <mergeCell ref="A62:E63"/>
    <mergeCell ref="F62:F63"/>
    <mergeCell ref="G62:I63"/>
    <mergeCell ref="J62:L63"/>
    <mergeCell ref="M62:O63"/>
    <mergeCell ref="P62:R63"/>
    <mergeCell ref="S62:V63"/>
    <mergeCell ref="W58:X59"/>
    <mergeCell ref="Y58:Z59"/>
    <mergeCell ref="AA58:AB59"/>
    <mergeCell ref="A60:E61"/>
    <mergeCell ref="F60:F61"/>
    <mergeCell ref="G60:I61"/>
    <mergeCell ref="J60:L61"/>
    <mergeCell ref="M60:O61"/>
    <mergeCell ref="P60:R61"/>
    <mergeCell ref="S60:V61"/>
    <mergeCell ref="M56:O57"/>
    <mergeCell ref="P56:R57"/>
    <mergeCell ref="S56:V57"/>
    <mergeCell ref="G58:I59"/>
    <mergeCell ref="J58:L59"/>
    <mergeCell ref="M58:O59"/>
    <mergeCell ref="P58:R59"/>
    <mergeCell ref="S58:V59"/>
    <mergeCell ref="AA52:AB53"/>
    <mergeCell ref="A54:E55"/>
    <mergeCell ref="F54:F55"/>
    <mergeCell ref="G54:I55"/>
    <mergeCell ref="J54:L55"/>
    <mergeCell ref="M54:O55"/>
    <mergeCell ref="W54:X55"/>
    <mergeCell ref="Y54:Z55"/>
    <mergeCell ref="AA54:AB55"/>
    <mergeCell ref="P54:R55"/>
    <mergeCell ref="AA50:AB51"/>
    <mergeCell ref="A52:E53"/>
    <mergeCell ref="F52:F53"/>
    <mergeCell ref="G52:I53"/>
    <mergeCell ref="J52:L53"/>
    <mergeCell ref="M52:O53"/>
    <mergeCell ref="P52:R53"/>
    <mergeCell ref="S52:V53"/>
    <mergeCell ref="W52:X53"/>
    <mergeCell ref="Y52:Z53"/>
    <mergeCell ref="AA48:AB49"/>
    <mergeCell ref="A50:E51"/>
    <mergeCell ref="F50:F51"/>
    <mergeCell ref="G50:I51"/>
    <mergeCell ref="J50:L51"/>
    <mergeCell ref="M50:O51"/>
    <mergeCell ref="P50:R51"/>
    <mergeCell ref="S50:V51"/>
    <mergeCell ref="W50:X51"/>
    <mergeCell ref="Y50:Z51"/>
    <mergeCell ref="AA46:AB47"/>
    <mergeCell ref="A48:E49"/>
    <mergeCell ref="F48:F49"/>
    <mergeCell ref="G48:I49"/>
    <mergeCell ref="J48:L49"/>
    <mergeCell ref="M48:O49"/>
    <mergeCell ref="P48:R49"/>
    <mergeCell ref="S48:V49"/>
    <mergeCell ref="W48:X49"/>
    <mergeCell ref="Y48:Z49"/>
    <mergeCell ref="AA44:AB45"/>
    <mergeCell ref="A46:E47"/>
    <mergeCell ref="F46:F47"/>
    <mergeCell ref="G46:I47"/>
    <mergeCell ref="J46:L47"/>
    <mergeCell ref="M46:O47"/>
    <mergeCell ref="P46:R47"/>
    <mergeCell ref="S46:V47"/>
    <mergeCell ref="W46:X47"/>
    <mergeCell ref="Y46:Z47"/>
    <mergeCell ref="A44:E45"/>
    <mergeCell ref="F44:F45"/>
    <mergeCell ref="G44:I45"/>
    <mergeCell ref="J44:L45"/>
    <mergeCell ref="M44:O45"/>
    <mergeCell ref="A58:E59"/>
    <mergeCell ref="F58:F59"/>
    <mergeCell ref="A56:E57"/>
    <mergeCell ref="F56:F57"/>
    <mergeCell ref="G56:I57"/>
    <mergeCell ref="Y56:Z57"/>
    <mergeCell ref="AA56:AB57"/>
    <mergeCell ref="AA5:AB5"/>
    <mergeCell ref="S6:V7"/>
    <mergeCell ref="S10:V11"/>
    <mergeCell ref="Y6:Z7"/>
    <mergeCell ref="AA6:AB7"/>
    <mergeCell ref="S44:V45"/>
    <mergeCell ref="W44:X45"/>
    <mergeCell ref="Y44:Z45"/>
    <mergeCell ref="S8:V9"/>
    <mergeCell ref="P5:R5"/>
    <mergeCell ref="S5:V5"/>
    <mergeCell ref="P6:R7"/>
    <mergeCell ref="W6:X7"/>
    <mergeCell ref="K88:S89"/>
    <mergeCell ref="K81:S82"/>
    <mergeCell ref="W56:X57"/>
    <mergeCell ref="P44:R45"/>
    <mergeCell ref="J56:L57"/>
    <mergeCell ref="M6:O7"/>
    <mergeCell ref="G5:I5"/>
    <mergeCell ref="J5:L5"/>
    <mergeCell ref="M5:O5"/>
    <mergeCell ref="W5:X5"/>
    <mergeCell ref="Y5:Z5"/>
    <mergeCell ref="F8:F9"/>
    <mergeCell ref="G8:I9"/>
    <mergeCell ref="J8:L9"/>
    <mergeCell ref="M8:O9"/>
    <mergeCell ref="P8:R9"/>
    <mergeCell ref="A5:E5"/>
    <mergeCell ref="A6:E7"/>
    <mergeCell ref="F6:F7"/>
    <mergeCell ref="G6:I7"/>
    <mergeCell ref="J6:L7"/>
    <mergeCell ref="W8:X9"/>
    <mergeCell ref="Y8:Z9"/>
    <mergeCell ref="AA8:AB9"/>
    <mergeCell ref="A10:E11"/>
    <mergeCell ref="F10:F11"/>
    <mergeCell ref="G10:I11"/>
    <mergeCell ref="J10:L11"/>
    <mergeCell ref="M10:O11"/>
    <mergeCell ref="P10:R11"/>
    <mergeCell ref="A8:E9"/>
    <mergeCell ref="W10:X11"/>
    <mergeCell ref="Y10:Z11"/>
    <mergeCell ref="AA10:AB11"/>
    <mergeCell ref="A12:E13"/>
    <mergeCell ref="F12:F13"/>
    <mergeCell ref="G12:I13"/>
    <mergeCell ref="J12:L13"/>
    <mergeCell ref="M12:O13"/>
    <mergeCell ref="P12:R13"/>
    <mergeCell ref="S12:V13"/>
    <mergeCell ref="W12:X13"/>
    <mergeCell ref="Y12:Z13"/>
    <mergeCell ref="AA12:AB13"/>
    <mergeCell ref="A16:E17"/>
    <mergeCell ref="F16:F17"/>
    <mergeCell ref="G16:I17"/>
    <mergeCell ref="J16:L17"/>
    <mergeCell ref="M16:O17"/>
    <mergeCell ref="P16:R17"/>
    <mergeCell ref="S16:V17"/>
    <mergeCell ref="W16:X17"/>
    <mergeCell ref="Y16:Z17"/>
    <mergeCell ref="AA16:AB17"/>
    <mergeCell ref="A18:E19"/>
    <mergeCell ref="F18:F19"/>
    <mergeCell ref="G18:I19"/>
    <mergeCell ref="J18:L19"/>
    <mergeCell ref="M18:O19"/>
    <mergeCell ref="P18:R19"/>
    <mergeCell ref="S18:V19"/>
    <mergeCell ref="W18:X19"/>
    <mergeCell ref="Y18:Z19"/>
    <mergeCell ref="AA18:AB19"/>
    <mergeCell ref="A20:E21"/>
    <mergeCell ref="F20:F21"/>
    <mergeCell ref="G20:I21"/>
    <mergeCell ref="J20:L21"/>
    <mergeCell ref="M20:O21"/>
    <mergeCell ref="P20:R21"/>
    <mergeCell ref="S20:V21"/>
    <mergeCell ref="W20:X21"/>
    <mergeCell ref="Y20:Z21"/>
    <mergeCell ref="AA20:AB21"/>
    <mergeCell ref="A22:E23"/>
    <mergeCell ref="F22:F23"/>
    <mergeCell ref="G22:I23"/>
    <mergeCell ref="J22:L23"/>
    <mergeCell ref="M22:O23"/>
    <mergeCell ref="P22:R23"/>
    <mergeCell ref="S22:V23"/>
    <mergeCell ref="W22:X23"/>
    <mergeCell ref="Y22:Z23"/>
    <mergeCell ref="AA22:AB23"/>
    <mergeCell ref="A24:E25"/>
    <mergeCell ref="F24:F25"/>
    <mergeCell ref="G24:I25"/>
    <mergeCell ref="J24:L25"/>
    <mergeCell ref="M24:O25"/>
    <mergeCell ref="P24:R25"/>
    <mergeCell ref="S24:V25"/>
    <mergeCell ref="W24:X25"/>
    <mergeCell ref="Y24:Z25"/>
    <mergeCell ref="AA24:AB25"/>
    <mergeCell ref="A26:E27"/>
    <mergeCell ref="F26:F27"/>
    <mergeCell ref="G26:I27"/>
    <mergeCell ref="J26:L27"/>
    <mergeCell ref="M26:O27"/>
    <mergeCell ref="P26:R27"/>
    <mergeCell ref="S26:V27"/>
    <mergeCell ref="W26:X27"/>
    <mergeCell ref="Y26:Z27"/>
    <mergeCell ref="AA26:AB27"/>
    <mergeCell ref="A28:E29"/>
    <mergeCell ref="F28:F29"/>
    <mergeCell ref="G28:I29"/>
    <mergeCell ref="J28:L29"/>
    <mergeCell ref="M28:O29"/>
    <mergeCell ref="P28:R29"/>
    <mergeCell ref="S28:V29"/>
    <mergeCell ref="W28:X29"/>
    <mergeCell ref="Y28:Z29"/>
    <mergeCell ref="AA28:AB29"/>
    <mergeCell ref="A30:E31"/>
    <mergeCell ref="F30:F31"/>
    <mergeCell ref="G30:I31"/>
    <mergeCell ref="J30:L31"/>
    <mergeCell ref="M30:O31"/>
    <mergeCell ref="P30:R31"/>
    <mergeCell ref="S30:V31"/>
    <mergeCell ref="W30:X31"/>
    <mergeCell ref="Y30:Z31"/>
    <mergeCell ref="AA30:AB31"/>
    <mergeCell ref="A32:E33"/>
    <mergeCell ref="F32:F33"/>
    <mergeCell ref="G32:I33"/>
    <mergeCell ref="J32:L33"/>
    <mergeCell ref="M32:O33"/>
    <mergeCell ref="P32:R33"/>
    <mergeCell ref="S32:V33"/>
    <mergeCell ref="W32:X33"/>
    <mergeCell ref="Y32:Z33"/>
    <mergeCell ref="AA32:AB33"/>
    <mergeCell ref="A34:E35"/>
    <mergeCell ref="F34:F35"/>
    <mergeCell ref="G34:I35"/>
    <mergeCell ref="J34:L35"/>
    <mergeCell ref="M34:O35"/>
    <mergeCell ref="P34:R35"/>
    <mergeCell ref="S34:V35"/>
    <mergeCell ref="W34:X35"/>
    <mergeCell ref="Y34:Z35"/>
    <mergeCell ref="AA34:AB35"/>
    <mergeCell ref="A36:E37"/>
    <mergeCell ref="F36:F37"/>
    <mergeCell ref="G36:I37"/>
    <mergeCell ref="J36:L37"/>
    <mergeCell ref="M36:O37"/>
    <mergeCell ref="P36:R37"/>
    <mergeCell ref="S36:V37"/>
    <mergeCell ref="W36:X37"/>
    <mergeCell ref="Y36:Z37"/>
    <mergeCell ref="AA36:AB37"/>
    <mergeCell ref="A38:E39"/>
    <mergeCell ref="F38:F39"/>
    <mergeCell ref="G38:I39"/>
    <mergeCell ref="J38:L39"/>
    <mergeCell ref="M38:O39"/>
    <mergeCell ref="P38:R39"/>
    <mergeCell ref="S38:V39"/>
    <mergeCell ref="W38:X39"/>
    <mergeCell ref="Y38:Z39"/>
    <mergeCell ref="AA38:AB39"/>
    <mergeCell ref="A40:E41"/>
    <mergeCell ref="F40:F41"/>
    <mergeCell ref="G40:I41"/>
    <mergeCell ref="J40:L41"/>
    <mergeCell ref="M40:O41"/>
    <mergeCell ref="P40:R41"/>
    <mergeCell ref="S40:V41"/>
    <mergeCell ref="AA40:AB41"/>
    <mergeCell ref="A42:E43"/>
    <mergeCell ref="F42:F43"/>
    <mergeCell ref="G42:I43"/>
    <mergeCell ref="J42:L43"/>
    <mergeCell ref="M42:O43"/>
    <mergeCell ref="P42:R43"/>
    <mergeCell ref="S42:V43"/>
    <mergeCell ref="S54:V55"/>
    <mergeCell ref="X2:AB2"/>
    <mergeCell ref="X3:AB3"/>
    <mergeCell ref="P2:W2"/>
    <mergeCell ref="A2:O3"/>
    <mergeCell ref="W42:X43"/>
    <mergeCell ref="Y42:Z43"/>
    <mergeCell ref="AA42:AB43"/>
    <mergeCell ref="W40:X41"/>
    <mergeCell ref="Y40:Z41"/>
    <mergeCell ref="P69:R70"/>
    <mergeCell ref="A66:E68"/>
    <mergeCell ref="F66:F68"/>
    <mergeCell ref="G66:I68"/>
    <mergeCell ref="J66:L68"/>
    <mergeCell ref="M66:O68"/>
    <mergeCell ref="P66:R68"/>
    <mergeCell ref="S71:V71"/>
    <mergeCell ref="S66:V68"/>
    <mergeCell ref="W66:X68"/>
    <mergeCell ref="Y66:Z68"/>
    <mergeCell ref="AA66:AB68"/>
    <mergeCell ref="A69:E70"/>
    <mergeCell ref="F69:F70"/>
    <mergeCell ref="G69:I70"/>
    <mergeCell ref="J69:L70"/>
    <mergeCell ref="M69:O70"/>
    <mergeCell ref="S72:V73"/>
    <mergeCell ref="S69:V70"/>
    <mergeCell ref="W69:X70"/>
    <mergeCell ref="Y69:Z70"/>
    <mergeCell ref="AA69:AB70"/>
    <mergeCell ref="A71:E71"/>
    <mergeCell ref="G71:I71"/>
    <mergeCell ref="J71:L71"/>
    <mergeCell ref="M71:O71"/>
    <mergeCell ref="P71:R71"/>
    <mergeCell ref="A72:E73"/>
    <mergeCell ref="F72:F73"/>
    <mergeCell ref="G72:I73"/>
    <mergeCell ref="J72:L73"/>
    <mergeCell ref="M72:O73"/>
    <mergeCell ref="P72:R73"/>
    <mergeCell ref="W72:X73"/>
    <mergeCell ref="Y72:Z73"/>
    <mergeCell ref="AA72:AB73"/>
    <mergeCell ref="W71:X71"/>
    <mergeCell ref="Y71:Z71"/>
    <mergeCell ref="AA71:AB71"/>
  </mergeCells>
  <printOptions/>
  <pageMargins left="0.6299212598425197" right="0" top="0.1968503937007874" bottom="0.15748031496062992" header="0.3937007874015748" footer="0.118110236220472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10.00390625" style="0" customWidth="1"/>
    <col min="2" max="2" width="5.125" style="0" customWidth="1"/>
    <col min="3" max="3" width="5.50390625" style="0" customWidth="1"/>
    <col min="4" max="13" width="5.75390625" style="0" customWidth="1"/>
    <col min="14" max="14" width="8.375" style="0" customWidth="1"/>
    <col min="15" max="16" width="4.75390625" style="0" customWidth="1"/>
  </cols>
  <sheetData>
    <row r="1" spans="1:15" ht="13.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</row>
    <row r="2" spans="1:15" ht="27.7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4" spans="1:15" ht="17.25">
      <c r="A4" s="417" t="s">
        <v>23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17.25">
      <c r="A5" s="148" t="s">
        <v>38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18" customHeight="1">
      <c r="A7" s="5" t="s">
        <v>39</v>
      </c>
      <c r="B7" s="11" t="s">
        <v>1</v>
      </c>
      <c r="C7" s="14" t="s">
        <v>40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15" t="s">
        <v>41</v>
      </c>
      <c r="O7" s="16" t="s">
        <v>42</v>
      </c>
      <c r="P7" s="17"/>
    </row>
    <row r="8" spans="1:16" ht="21" customHeight="1">
      <c r="A8" s="408" t="s">
        <v>26</v>
      </c>
      <c r="B8" s="409" t="s">
        <v>4</v>
      </c>
      <c r="C8" s="410">
        <v>392</v>
      </c>
      <c r="D8" s="18">
        <v>10.3</v>
      </c>
      <c r="E8" s="18">
        <v>10</v>
      </c>
      <c r="F8" s="18">
        <v>9.7</v>
      </c>
      <c r="G8" s="18">
        <v>10.1</v>
      </c>
      <c r="H8" s="18">
        <v>10.2</v>
      </c>
      <c r="I8" s="18">
        <v>10.1</v>
      </c>
      <c r="J8" s="18">
        <v>10.1</v>
      </c>
      <c r="K8" s="18">
        <v>10.5</v>
      </c>
      <c r="L8" s="18">
        <v>9</v>
      </c>
      <c r="M8" s="19">
        <v>9.6</v>
      </c>
      <c r="N8" s="411">
        <v>491.6</v>
      </c>
      <c r="O8" s="412">
        <v>1</v>
      </c>
      <c r="P8" s="414"/>
    </row>
    <row r="9" spans="1:17" ht="21" customHeight="1">
      <c r="A9" s="408"/>
      <c r="B9" s="409"/>
      <c r="C9" s="410"/>
      <c r="D9" s="20"/>
      <c r="E9" s="21">
        <f>SUM(D8:E8)</f>
        <v>20.3</v>
      </c>
      <c r="F9" s="21">
        <f>SUM(D8:F8)</f>
        <v>30</v>
      </c>
      <c r="G9" s="21">
        <f>SUM(D8:G8)</f>
        <v>40.1</v>
      </c>
      <c r="H9" s="21">
        <f>SUM(D8:H8)</f>
        <v>50.3</v>
      </c>
      <c r="I9" s="21">
        <v>60.7</v>
      </c>
      <c r="J9" s="21">
        <f>SUM(D8:J8)</f>
        <v>70.5</v>
      </c>
      <c r="K9" s="21">
        <f>SUM(D8:K8)</f>
        <v>81</v>
      </c>
      <c r="L9" s="21">
        <f>SUM(D8:L8)</f>
        <v>90</v>
      </c>
      <c r="M9" s="21">
        <f>SUM(D8:M8)</f>
        <v>99.6</v>
      </c>
      <c r="N9" s="411"/>
      <c r="O9" s="412"/>
      <c r="P9" s="414"/>
      <c r="Q9" s="22"/>
    </row>
    <row r="10" spans="1:16" ht="21" customHeight="1">
      <c r="A10" s="408" t="s">
        <v>29</v>
      </c>
      <c r="B10" s="409" t="s">
        <v>8</v>
      </c>
      <c r="C10" s="410">
        <v>390</v>
      </c>
      <c r="D10" s="18">
        <v>10.5</v>
      </c>
      <c r="E10" s="18">
        <v>9.9</v>
      </c>
      <c r="F10" s="23">
        <v>10.4</v>
      </c>
      <c r="G10" s="23">
        <v>10.3</v>
      </c>
      <c r="H10" s="23">
        <v>10.3</v>
      </c>
      <c r="I10" s="18">
        <v>9.8</v>
      </c>
      <c r="J10" s="18">
        <v>9.7</v>
      </c>
      <c r="K10" s="23">
        <v>10.4</v>
      </c>
      <c r="L10" s="23">
        <v>10.1</v>
      </c>
      <c r="M10" s="24">
        <v>10</v>
      </c>
      <c r="N10" s="411">
        <v>491.4</v>
      </c>
      <c r="O10" s="412">
        <v>2</v>
      </c>
      <c r="P10" s="414"/>
    </row>
    <row r="11" spans="1:16" ht="21" customHeight="1">
      <c r="A11" s="408"/>
      <c r="B11" s="409"/>
      <c r="C11" s="410"/>
      <c r="D11" s="20"/>
      <c r="E11" s="21">
        <f>SUM(D10:E10)</f>
        <v>20.4</v>
      </c>
      <c r="F11" s="21">
        <f>SUM(D10:F10)</f>
        <v>30.799999999999997</v>
      </c>
      <c r="G11" s="21">
        <f>SUM(D10:G10)</f>
        <v>41.099999999999994</v>
      </c>
      <c r="H11" s="21">
        <f>SUM(D10:H10)</f>
        <v>51.39999999999999</v>
      </c>
      <c r="I11" s="21">
        <v>60.4</v>
      </c>
      <c r="J11" s="21">
        <f>SUM(D10:J10)</f>
        <v>70.89999999999999</v>
      </c>
      <c r="K11" s="21">
        <f>SUM(D10:K10)</f>
        <v>81.3</v>
      </c>
      <c r="L11" s="21">
        <f>SUM(D10:L10)</f>
        <v>91.39999999999999</v>
      </c>
      <c r="M11" s="21">
        <f>SUM(D10:M10)</f>
        <v>101.39999999999999</v>
      </c>
      <c r="N11" s="411"/>
      <c r="O11" s="412"/>
      <c r="P11" s="414"/>
    </row>
    <row r="12" spans="1:16" ht="21" customHeight="1">
      <c r="A12" s="408" t="s">
        <v>28</v>
      </c>
      <c r="B12" s="409" t="s">
        <v>8</v>
      </c>
      <c r="C12" s="410">
        <v>391</v>
      </c>
      <c r="D12" s="18">
        <v>10.1</v>
      </c>
      <c r="E12" s="18">
        <v>9.6</v>
      </c>
      <c r="F12" s="18">
        <v>10.6</v>
      </c>
      <c r="G12" s="18">
        <v>10.5</v>
      </c>
      <c r="H12" s="18">
        <v>10</v>
      </c>
      <c r="I12" s="18">
        <v>9.7</v>
      </c>
      <c r="J12" s="18">
        <v>9</v>
      </c>
      <c r="K12" s="18">
        <v>10</v>
      </c>
      <c r="L12" s="18">
        <v>10.6</v>
      </c>
      <c r="M12" s="19">
        <v>10.2</v>
      </c>
      <c r="N12" s="411">
        <v>491.3</v>
      </c>
      <c r="O12" s="412">
        <v>3</v>
      </c>
      <c r="P12" s="414"/>
    </row>
    <row r="13" spans="1:16" ht="21" customHeight="1">
      <c r="A13" s="408"/>
      <c r="B13" s="409"/>
      <c r="C13" s="410"/>
      <c r="D13" s="20"/>
      <c r="E13" s="21">
        <f>SUM(D12:E12)</f>
        <v>19.7</v>
      </c>
      <c r="F13" s="21">
        <f>SUM(D12:F12)</f>
        <v>30.299999999999997</v>
      </c>
      <c r="G13" s="21">
        <f>SUM(D12:G12)</f>
        <v>40.8</v>
      </c>
      <c r="H13" s="21">
        <f>SUM(D12:H12)</f>
        <v>50.8</v>
      </c>
      <c r="I13" s="21">
        <v>62.4</v>
      </c>
      <c r="J13" s="21">
        <f>SUM(D12:J12)</f>
        <v>69.5</v>
      </c>
      <c r="K13" s="21">
        <f>SUM(D12:K12)</f>
        <v>79.5</v>
      </c>
      <c r="L13" s="21">
        <f>SUM(D12:L12)</f>
        <v>90.1</v>
      </c>
      <c r="M13" s="21">
        <f>SUM(D12:M12)</f>
        <v>100.3</v>
      </c>
      <c r="N13" s="411"/>
      <c r="O13" s="412"/>
      <c r="P13" s="414"/>
    </row>
    <row r="14" spans="1:16" ht="21" customHeight="1">
      <c r="A14" s="408" t="s">
        <v>43</v>
      </c>
      <c r="B14" s="409" t="s">
        <v>9</v>
      </c>
      <c r="C14" s="410">
        <v>390</v>
      </c>
      <c r="D14" s="18">
        <v>10.2</v>
      </c>
      <c r="E14" s="18">
        <v>9.9</v>
      </c>
      <c r="F14" s="18">
        <v>9.6</v>
      </c>
      <c r="G14" s="18">
        <v>9.6</v>
      </c>
      <c r="H14" s="23">
        <v>10.3</v>
      </c>
      <c r="I14" s="23">
        <v>10.3</v>
      </c>
      <c r="J14" s="18">
        <v>9.5</v>
      </c>
      <c r="K14" s="23">
        <v>10.9</v>
      </c>
      <c r="L14" s="23">
        <v>10.2</v>
      </c>
      <c r="M14" s="24">
        <v>10.6</v>
      </c>
      <c r="N14" s="413">
        <v>491.1</v>
      </c>
      <c r="O14" s="412">
        <v>4</v>
      </c>
      <c r="P14" s="416"/>
    </row>
    <row r="15" spans="1:16" ht="21" customHeight="1">
      <c r="A15" s="408"/>
      <c r="B15" s="409"/>
      <c r="C15" s="410"/>
      <c r="D15" s="20"/>
      <c r="E15" s="21">
        <f>SUM(D14:E14)</f>
        <v>20.1</v>
      </c>
      <c r="F15" s="21">
        <f>SUM(D14:F14)</f>
        <v>29.700000000000003</v>
      </c>
      <c r="G15" s="21">
        <f>SUM(D14:G14)</f>
        <v>39.300000000000004</v>
      </c>
      <c r="H15" s="21">
        <f>SUM(D14:H14)</f>
        <v>49.60000000000001</v>
      </c>
      <c r="I15" s="21">
        <v>61</v>
      </c>
      <c r="J15" s="21">
        <f>SUM(D14:J14)</f>
        <v>69.4</v>
      </c>
      <c r="K15" s="21">
        <f>SUM(D14:K14)</f>
        <v>80.30000000000001</v>
      </c>
      <c r="L15" s="21">
        <f>SUM(D14:L14)</f>
        <v>90.50000000000001</v>
      </c>
      <c r="M15" s="21">
        <f>SUM(D14:M14)</f>
        <v>101.10000000000001</v>
      </c>
      <c r="N15" s="413"/>
      <c r="O15" s="412"/>
      <c r="P15" s="416"/>
    </row>
    <row r="16" spans="1:16" ht="21" customHeight="1">
      <c r="A16" s="408" t="s">
        <v>44</v>
      </c>
      <c r="B16" s="409" t="s">
        <v>4</v>
      </c>
      <c r="C16" s="415">
        <v>387</v>
      </c>
      <c r="D16" s="18">
        <v>9.4</v>
      </c>
      <c r="E16" s="18">
        <v>9.9</v>
      </c>
      <c r="F16" s="23">
        <v>10.1</v>
      </c>
      <c r="G16" s="23">
        <v>10.7</v>
      </c>
      <c r="H16" s="23">
        <v>10.9</v>
      </c>
      <c r="I16" s="18">
        <v>9.3</v>
      </c>
      <c r="J16" s="23">
        <v>10.1</v>
      </c>
      <c r="K16" s="23">
        <v>10.5</v>
      </c>
      <c r="L16" s="23">
        <v>10.7</v>
      </c>
      <c r="M16" s="24">
        <v>10.5</v>
      </c>
      <c r="N16" s="413">
        <v>489.1</v>
      </c>
      <c r="O16" s="412">
        <v>5</v>
      </c>
      <c r="P16" s="416"/>
    </row>
    <row r="17" spans="1:16" ht="21" customHeight="1">
      <c r="A17" s="408"/>
      <c r="B17" s="409"/>
      <c r="C17" s="415"/>
      <c r="D17" s="20"/>
      <c r="E17" s="21">
        <f>SUM(D16:E16)</f>
        <v>19.3</v>
      </c>
      <c r="F17" s="21">
        <f>SUM(D16:F16)</f>
        <v>29.4</v>
      </c>
      <c r="G17" s="21">
        <f>SUM(D16:G16)</f>
        <v>40.099999999999994</v>
      </c>
      <c r="H17" s="21">
        <f>SUM(D16:H16)</f>
        <v>50.99999999999999</v>
      </c>
      <c r="I17" s="21">
        <v>56.8</v>
      </c>
      <c r="J17" s="21">
        <f>SUM(D16:J16)</f>
        <v>70.39999999999999</v>
      </c>
      <c r="K17" s="21">
        <f>SUM(D16:K16)</f>
        <v>80.89999999999999</v>
      </c>
      <c r="L17" s="21">
        <f>SUM(D16:L16)</f>
        <v>91.6</v>
      </c>
      <c r="M17" s="21">
        <f>SUM(D16:M16)</f>
        <v>102.1</v>
      </c>
      <c r="N17" s="413"/>
      <c r="O17" s="412"/>
      <c r="P17" s="416"/>
    </row>
    <row r="18" spans="1:16" ht="21" customHeight="1">
      <c r="A18" s="408" t="s">
        <v>45</v>
      </c>
      <c r="B18" s="409" t="s">
        <v>10</v>
      </c>
      <c r="C18" s="410">
        <v>388</v>
      </c>
      <c r="D18" s="18">
        <v>9.7</v>
      </c>
      <c r="E18" s="18">
        <v>9.5</v>
      </c>
      <c r="F18" s="18">
        <v>9.7</v>
      </c>
      <c r="G18" s="23">
        <v>10.1</v>
      </c>
      <c r="H18" s="18">
        <v>8</v>
      </c>
      <c r="I18" s="18">
        <v>9.7</v>
      </c>
      <c r="J18" s="23">
        <v>10.7</v>
      </c>
      <c r="K18" s="23">
        <v>10.4</v>
      </c>
      <c r="L18" s="23">
        <v>10.5</v>
      </c>
      <c r="M18" s="24">
        <v>10.3</v>
      </c>
      <c r="N18" s="413">
        <v>486.6</v>
      </c>
      <c r="O18" s="412">
        <v>6</v>
      </c>
      <c r="P18" s="414"/>
    </row>
    <row r="19" spans="1:16" ht="21" customHeight="1">
      <c r="A19" s="408"/>
      <c r="B19" s="409"/>
      <c r="C19" s="410"/>
      <c r="D19" s="20"/>
      <c r="E19" s="21">
        <f>SUM(D18:E18)</f>
        <v>19.2</v>
      </c>
      <c r="F19" s="21">
        <f>SUM(D18:F18)</f>
        <v>28.9</v>
      </c>
      <c r="G19" s="21">
        <f>SUM(D18:G18)</f>
        <v>39</v>
      </c>
      <c r="H19" s="21">
        <f>SUM(D18:H18)</f>
        <v>47</v>
      </c>
      <c r="I19" s="21">
        <v>60.6</v>
      </c>
      <c r="J19" s="21">
        <f>SUM(D18:J18)</f>
        <v>67.4</v>
      </c>
      <c r="K19" s="21">
        <f>SUM(D18:K18)</f>
        <v>77.80000000000001</v>
      </c>
      <c r="L19" s="21">
        <f>SUM(D18:L18)</f>
        <v>88.30000000000001</v>
      </c>
      <c r="M19" s="21">
        <f>SUM(D18:M18)</f>
        <v>98.60000000000001</v>
      </c>
      <c r="N19" s="413"/>
      <c r="O19" s="412"/>
      <c r="P19" s="414"/>
    </row>
    <row r="20" spans="1:16" ht="21" customHeight="1">
      <c r="A20" s="408" t="s">
        <v>17</v>
      </c>
      <c r="B20" s="409" t="s">
        <v>6</v>
      </c>
      <c r="C20" s="410">
        <v>387</v>
      </c>
      <c r="D20" s="18">
        <v>9.8</v>
      </c>
      <c r="E20" s="23">
        <v>10.2</v>
      </c>
      <c r="F20" s="18">
        <v>8.3</v>
      </c>
      <c r="G20" s="18">
        <v>9.4</v>
      </c>
      <c r="H20" s="23">
        <v>10.4</v>
      </c>
      <c r="I20" s="18">
        <v>9.8</v>
      </c>
      <c r="J20" s="18">
        <v>9.5</v>
      </c>
      <c r="K20" s="18">
        <v>9.1</v>
      </c>
      <c r="L20" s="23">
        <v>10.3</v>
      </c>
      <c r="M20" s="24">
        <v>10.3</v>
      </c>
      <c r="N20" s="413">
        <v>484.1</v>
      </c>
      <c r="O20" s="412">
        <v>7</v>
      </c>
      <c r="P20" s="407"/>
    </row>
    <row r="21" spans="1:16" ht="21" customHeight="1">
      <c r="A21" s="408"/>
      <c r="B21" s="409"/>
      <c r="C21" s="410"/>
      <c r="D21" s="20"/>
      <c r="E21" s="21">
        <f>SUM(D20:E20)</f>
        <v>20</v>
      </c>
      <c r="F21" s="21">
        <f>SUM(D20:F20)</f>
        <v>28.3</v>
      </c>
      <c r="G21" s="21">
        <f>SUM(D20:G20)</f>
        <v>37.7</v>
      </c>
      <c r="H21" s="21">
        <f>SUM(D20:H20)</f>
        <v>48.1</v>
      </c>
      <c r="I21" s="21">
        <v>56.8</v>
      </c>
      <c r="J21" s="21">
        <f>SUM(D20:J20)</f>
        <v>67.4</v>
      </c>
      <c r="K21" s="21">
        <f>SUM(D20:K20)</f>
        <v>76.5</v>
      </c>
      <c r="L21" s="21">
        <f>SUM(D20:L20)</f>
        <v>86.8</v>
      </c>
      <c r="M21" s="21">
        <f>SUM(D20:M20)</f>
        <v>97.1</v>
      </c>
      <c r="N21" s="413"/>
      <c r="O21" s="412"/>
      <c r="P21" s="407"/>
    </row>
    <row r="22" spans="1:16" ht="21" customHeight="1">
      <c r="A22" s="408" t="s">
        <v>31</v>
      </c>
      <c r="B22" s="409" t="s">
        <v>4</v>
      </c>
      <c r="C22" s="410">
        <v>389</v>
      </c>
      <c r="D22" s="18">
        <v>10.2</v>
      </c>
      <c r="E22" s="18">
        <v>9</v>
      </c>
      <c r="F22" s="18">
        <v>9.5</v>
      </c>
      <c r="G22" s="23">
        <v>10.2</v>
      </c>
      <c r="H22" s="18">
        <v>9.5</v>
      </c>
      <c r="I22" s="18">
        <v>9.4</v>
      </c>
      <c r="J22" s="18">
        <v>8.1</v>
      </c>
      <c r="K22" s="18">
        <v>9.7</v>
      </c>
      <c r="L22" s="18">
        <v>9.8</v>
      </c>
      <c r="M22" s="19">
        <v>8.5</v>
      </c>
      <c r="N22" s="411">
        <v>482.9</v>
      </c>
      <c r="O22" s="412">
        <v>8</v>
      </c>
      <c r="P22" s="414"/>
    </row>
    <row r="23" spans="1:16" ht="21" customHeight="1">
      <c r="A23" s="408"/>
      <c r="B23" s="409"/>
      <c r="C23" s="410"/>
      <c r="D23" s="20"/>
      <c r="E23" s="21">
        <f>SUM(D22:E22)</f>
        <v>19.2</v>
      </c>
      <c r="F23" s="21">
        <f>SUM(D22:F22)</f>
        <v>28.7</v>
      </c>
      <c r="G23" s="21">
        <f>SUM(D22:G22)</f>
        <v>38.9</v>
      </c>
      <c r="H23" s="21">
        <f>SUM(D22:H22)</f>
        <v>48.4</v>
      </c>
      <c r="I23" s="21">
        <v>60.1</v>
      </c>
      <c r="J23" s="21">
        <f>SUM(D22:J22)</f>
        <v>65.89999999999999</v>
      </c>
      <c r="K23" s="21">
        <f>SUM(D22:K22)</f>
        <v>75.6</v>
      </c>
      <c r="L23" s="21">
        <f>SUM(D22:L22)</f>
        <v>85.39999999999999</v>
      </c>
      <c r="M23" s="21">
        <f>SUM(D22:M22)</f>
        <v>93.89999999999999</v>
      </c>
      <c r="N23" s="411"/>
      <c r="O23" s="412"/>
      <c r="P23" s="414"/>
    </row>
    <row r="24" spans="1:15" ht="21" customHeight="1">
      <c r="A24" s="402"/>
      <c r="B24" s="403"/>
      <c r="C24" s="40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05"/>
      <c r="O24" s="406"/>
    </row>
    <row r="25" spans="1:15" ht="21" customHeight="1">
      <c r="A25" s="402"/>
      <c r="B25" s="403"/>
      <c r="C25" s="404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405"/>
      <c r="O25" s="406"/>
    </row>
    <row r="26" spans="1:15" ht="21" customHeight="1">
      <c r="A26" s="397"/>
      <c r="B26" s="329"/>
      <c r="C26" s="20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00"/>
      <c r="O26" s="396"/>
    </row>
    <row r="27" spans="1:15" ht="21" customHeight="1">
      <c r="A27" s="397"/>
      <c r="B27" s="329"/>
      <c r="C27" s="209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400"/>
      <c r="O27" s="396"/>
    </row>
    <row r="28" spans="1:15" ht="13.5">
      <c r="A28" s="397"/>
      <c r="B28" s="329"/>
      <c r="C28" s="20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00"/>
      <c r="O28" s="396"/>
    </row>
    <row r="29" spans="1:15" ht="13.5">
      <c r="A29" s="397"/>
      <c r="B29" s="329"/>
      <c r="C29" s="209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400"/>
      <c r="O29" s="396"/>
    </row>
    <row r="30" spans="1:15" ht="13.5">
      <c r="A30" s="397"/>
      <c r="B30" s="329"/>
      <c r="C30" s="20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00"/>
      <c r="O30" s="396"/>
    </row>
    <row r="31" spans="1:15" ht="13.5">
      <c r="A31" s="397"/>
      <c r="B31" s="329"/>
      <c r="C31" s="209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400"/>
      <c r="O31" s="396"/>
    </row>
    <row r="32" spans="1:15" ht="13.5">
      <c r="A32" s="397"/>
      <c r="B32" s="329"/>
      <c r="C32" s="20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00"/>
      <c r="O32" s="396"/>
    </row>
    <row r="33" spans="1:15" ht="13.5">
      <c r="A33" s="397"/>
      <c r="B33" s="329"/>
      <c r="C33" s="209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400"/>
      <c r="O33" s="396"/>
    </row>
    <row r="34" spans="1:15" ht="13.5">
      <c r="A34" s="210"/>
      <c r="B34" s="210"/>
      <c r="C34" s="14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401"/>
      <c r="O34" s="148"/>
    </row>
    <row r="35" spans="1:15" ht="13.5">
      <c r="A35" s="210"/>
      <c r="B35" s="210"/>
      <c r="C35" s="148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401"/>
      <c r="O35" s="148"/>
    </row>
    <row r="36" spans="1:15" ht="13.5">
      <c r="A36" s="397"/>
      <c r="B36" s="398"/>
      <c r="C36" s="20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99"/>
      <c r="O36" s="396"/>
    </row>
    <row r="37" spans="1:15" ht="13.5">
      <c r="A37" s="397"/>
      <c r="B37" s="398"/>
      <c r="C37" s="209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399"/>
      <c r="O37" s="396"/>
    </row>
    <row r="38" spans="1:15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72" spans="1:15" ht="13.5">
      <c r="A72" s="393"/>
      <c r="B72" s="394"/>
      <c r="C72" s="209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95"/>
      <c r="O72" s="396"/>
    </row>
    <row r="73" spans="1:15" ht="13.5">
      <c r="A73" s="393"/>
      <c r="B73" s="394"/>
      <c r="C73" s="209"/>
      <c r="D73" s="26"/>
      <c r="E73" s="27"/>
      <c r="F73" s="27"/>
      <c r="G73" s="27"/>
      <c r="H73" s="27"/>
      <c r="I73" s="27"/>
      <c r="J73" s="27"/>
      <c r="K73" s="27"/>
      <c r="L73" s="27"/>
      <c r="M73" s="27"/>
      <c r="N73" s="395"/>
      <c r="O73" s="396"/>
    </row>
    <row r="74" spans="1:1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3.5">
      <c r="A76" s="393"/>
      <c r="B76" s="394"/>
      <c r="C76" s="209"/>
      <c r="D76" s="27"/>
      <c r="E76" s="27"/>
      <c r="F76" s="28"/>
      <c r="G76" s="28"/>
      <c r="H76" s="28"/>
      <c r="I76" s="27"/>
      <c r="J76" s="27"/>
      <c r="K76" s="28"/>
      <c r="L76" s="28"/>
      <c r="M76" s="28"/>
      <c r="N76" s="395"/>
      <c r="O76" s="396"/>
    </row>
    <row r="77" spans="1:15" ht="13.5">
      <c r="A77" s="393"/>
      <c r="B77" s="394"/>
      <c r="C77" s="209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395"/>
      <c r="O77" s="396"/>
    </row>
    <row r="78" ht="13.5">
      <c r="A78" s="7"/>
    </row>
  </sheetData>
  <sheetProtection selectLockedCells="1" selectUnlockedCells="1"/>
  <mergeCells count="96">
    <mergeCell ref="A1:O2"/>
    <mergeCell ref="A4:O4"/>
    <mergeCell ref="A5:O5"/>
    <mergeCell ref="A8:A9"/>
    <mergeCell ref="B8:B9"/>
    <mergeCell ref="C8:C9"/>
    <mergeCell ref="N8:N9"/>
    <mergeCell ref="O8:O9"/>
    <mergeCell ref="B14:B15"/>
    <mergeCell ref="P8:P9"/>
    <mergeCell ref="A10:A11"/>
    <mergeCell ref="B10:B11"/>
    <mergeCell ref="C10:C11"/>
    <mergeCell ref="N10:N11"/>
    <mergeCell ref="O10:O11"/>
    <mergeCell ref="P10:P11"/>
    <mergeCell ref="P16:P17"/>
    <mergeCell ref="O14:O15"/>
    <mergeCell ref="P14:P15"/>
    <mergeCell ref="A12:A13"/>
    <mergeCell ref="B12:B13"/>
    <mergeCell ref="C12:C13"/>
    <mergeCell ref="N12:N13"/>
    <mergeCell ref="O12:O13"/>
    <mergeCell ref="P12:P13"/>
    <mergeCell ref="A14:A15"/>
    <mergeCell ref="O20:O21"/>
    <mergeCell ref="C14:C15"/>
    <mergeCell ref="N14:N15"/>
    <mergeCell ref="O18:O19"/>
    <mergeCell ref="P18:P19"/>
    <mergeCell ref="A16:A17"/>
    <mergeCell ref="B16:B17"/>
    <mergeCell ref="C16:C17"/>
    <mergeCell ref="N16:N17"/>
    <mergeCell ref="O16:O17"/>
    <mergeCell ref="O22:O23"/>
    <mergeCell ref="A18:A19"/>
    <mergeCell ref="B18:B19"/>
    <mergeCell ref="C18:C19"/>
    <mergeCell ref="N18:N19"/>
    <mergeCell ref="P22:P23"/>
    <mergeCell ref="A20:A21"/>
    <mergeCell ref="B20:B21"/>
    <mergeCell ref="C20:C21"/>
    <mergeCell ref="N20:N21"/>
    <mergeCell ref="A26:A27"/>
    <mergeCell ref="B26:B27"/>
    <mergeCell ref="C26:C27"/>
    <mergeCell ref="N26:N27"/>
    <mergeCell ref="P20:P21"/>
    <mergeCell ref="O26:O27"/>
    <mergeCell ref="A22:A23"/>
    <mergeCell ref="B22:B23"/>
    <mergeCell ref="C22:C23"/>
    <mergeCell ref="N22:N23"/>
    <mergeCell ref="A30:A31"/>
    <mergeCell ref="B30:B31"/>
    <mergeCell ref="C30:C31"/>
    <mergeCell ref="N30:N31"/>
    <mergeCell ref="O30:O31"/>
    <mergeCell ref="A24:A25"/>
    <mergeCell ref="B24:B25"/>
    <mergeCell ref="C24:C25"/>
    <mergeCell ref="N24:N25"/>
    <mergeCell ref="O24:O25"/>
    <mergeCell ref="A34:A35"/>
    <mergeCell ref="B34:B35"/>
    <mergeCell ref="C34:C35"/>
    <mergeCell ref="N34:N35"/>
    <mergeCell ref="O34:O35"/>
    <mergeCell ref="A28:A29"/>
    <mergeCell ref="B28:B29"/>
    <mergeCell ref="C28:C29"/>
    <mergeCell ref="N28:N29"/>
    <mergeCell ref="O28:O29"/>
    <mergeCell ref="A72:A73"/>
    <mergeCell ref="B72:B73"/>
    <mergeCell ref="C72:C73"/>
    <mergeCell ref="N72:N73"/>
    <mergeCell ref="O72:O73"/>
    <mergeCell ref="A32:A33"/>
    <mergeCell ref="B32:B33"/>
    <mergeCell ref="C32:C33"/>
    <mergeCell ref="N32:N33"/>
    <mergeCell ref="O32:O33"/>
    <mergeCell ref="A76:A77"/>
    <mergeCell ref="B76:B77"/>
    <mergeCell ref="C76:C77"/>
    <mergeCell ref="N76:N77"/>
    <mergeCell ref="O76:O77"/>
    <mergeCell ref="A36:A37"/>
    <mergeCell ref="B36:B37"/>
    <mergeCell ref="C36:C37"/>
    <mergeCell ref="N36:N37"/>
    <mergeCell ref="O36:O37"/>
  </mergeCells>
  <conditionalFormatting sqref="D8:M8 D10:M10 D12:M12 D14:M14 D16:M16 D18:M18 D20:M20 D22:M22 D24:M24 D26:M26 D28:M28 D30:M30 D32:M32 D34:M34 D36:M37 D72:M72 D76:M76">
    <cfRule type="cellIs" priority="1" dxfId="1" operator="greaterThanOrEqual" stopIfTrue="1">
      <formula>10</formula>
    </cfRule>
  </conditionalFormatting>
  <printOptions/>
  <pageMargins left="0.7" right="0.2798611111111111" top="0.9597222222222223" bottom="0.3201388888888888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一年生</dc:creator>
  <cp:keywords/>
  <dc:description/>
  <cp:lastModifiedBy>嘉山豪</cp:lastModifiedBy>
  <cp:lastPrinted>2014-12-03T11:20:09Z</cp:lastPrinted>
  <dcterms:created xsi:type="dcterms:W3CDTF">2011-10-30T03:42:13Z</dcterms:created>
  <dcterms:modified xsi:type="dcterms:W3CDTF">2014-12-20T04:38:08Z</dcterms:modified>
  <cp:category/>
  <cp:version/>
  <cp:contentType/>
  <cp:contentStatus/>
</cp:coreProperties>
</file>